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OJ. PREDRAČUN" sheetId="1" r:id="rId1"/>
  </sheets>
  <definedNames/>
  <calcPr fullCalcOnLoad="1"/>
</workbook>
</file>

<file path=xl/sharedStrings.xml><?xml version="1.0" encoding="utf-8"?>
<sst xmlns="http://schemas.openxmlformats.org/spreadsheetml/2006/main" count="102" uniqueCount="81">
  <si>
    <t>Šifra</t>
  </si>
  <si>
    <t>m3</t>
  </si>
  <si>
    <t>m2</t>
  </si>
  <si>
    <t>TUJE STORITVE</t>
  </si>
  <si>
    <t>PREDDELA</t>
  </si>
  <si>
    <t>3.0</t>
  </si>
  <si>
    <t>Projektantski nadzor</t>
  </si>
  <si>
    <t>ur</t>
  </si>
  <si>
    <t xml:space="preserve">Zakoličba, postavitev in zavarovanje prečnih profilov </t>
  </si>
  <si>
    <t>1.1</t>
  </si>
  <si>
    <t>m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</si>
  <si>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</si>
  <si>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</si>
  <si>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</si>
  <si>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</si>
  <si>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</si>
  <si>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</si>
  <si>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</si>
  <si>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</si>
  <si>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</si>
  <si>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SKUPAJ EUR</t>
  </si>
  <si>
    <t>1.2</t>
  </si>
  <si>
    <t>3.6</t>
  </si>
  <si>
    <t>znesek</t>
  </si>
  <si>
    <t>količina</t>
  </si>
  <si>
    <t>enota</t>
  </si>
  <si>
    <t xml:space="preserve">Opis del </t>
  </si>
  <si>
    <t>4.2</t>
  </si>
  <si>
    <t>Tuje storitve skupaj:</t>
  </si>
  <si>
    <t>cena /enoto</t>
  </si>
  <si>
    <t>Preddela skupaj</t>
  </si>
  <si>
    <t xml:space="preserve">Geotehnični nadzor </t>
  </si>
  <si>
    <t>NEPREDVIDENA ALI VEČDELA 5%</t>
  </si>
  <si>
    <t>SKUPAJ BREZ DDV:</t>
  </si>
  <si>
    <t>DDV 22%  EUR:</t>
  </si>
  <si>
    <t>VREDNOST DEL EUR:</t>
  </si>
  <si>
    <t>1.0</t>
  </si>
  <si>
    <t>2.0</t>
  </si>
  <si>
    <t>4.0</t>
  </si>
  <si>
    <t>2.5</t>
  </si>
  <si>
    <t>2.6</t>
  </si>
  <si>
    <t>1.3</t>
  </si>
  <si>
    <t>kom</t>
  </si>
  <si>
    <t>m'</t>
  </si>
  <si>
    <t>4.1</t>
  </si>
  <si>
    <t>pav</t>
  </si>
  <si>
    <t>ZEMELJSKA DELA IN TEMELJENJE</t>
  </si>
  <si>
    <t>Nakladanje in odvoz zemljin izkopov za pilote z deponiranjem v trajni deponiji</t>
  </si>
  <si>
    <t>Kontrola zveznosti pilotov (25% števila pilotov)</t>
  </si>
  <si>
    <t>Zemeljska dela in temeljenje skupaj:</t>
  </si>
  <si>
    <t xml:space="preserve">GRADBENA IN OBRTNIŠKA DELA </t>
  </si>
  <si>
    <t>kg</t>
  </si>
  <si>
    <t xml:space="preserve">Priprava in vgraditev vodonepropustnega cementnega betona C 25/30 na kontraktorski način v pilote </t>
  </si>
  <si>
    <t>Odstranitev odvečnega betona z vrha pilotov s kompresorjem</t>
  </si>
  <si>
    <t xml:space="preserve">Gradbena in obrtinška dela skupaj: </t>
  </si>
  <si>
    <t xml:space="preserve">Transport garniture za izkop pilotov fi 60 cm na gradbišče, organizacija delovišča  in lokalnimi premiki na posamezne pilote </t>
  </si>
  <si>
    <t xml:space="preserve">Izkopi za pilote z garnituro za izkop pilotov fi 60 cm v težki zemljini </t>
  </si>
  <si>
    <t>Rezanje asfalta v območju sanacije</t>
  </si>
  <si>
    <t xml:space="preserve">Dobava  in vgradnja asfaltnega sloja AC 16 base  B50/70 A4, debeline 8 cm  </t>
  </si>
  <si>
    <t>4.3</t>
  </si>
  <si>
    <t xml:space="preserve">OBNOVA IN OPREMA CESTIŠČA </t>
  </si>
  <si>
    <t>5.0</t>
  </si>
  <si>
    <t>5.1</t>
  </si>
  <si>
    <t>5.2</t>
  </si>
  <si>
    <t>5.3</t>
  </si>
  <si>
    <t xml:space="preserve">Izdelava geodetskega načrta in projekta izvedenih del – PID  </t>
  </si>
  <si>
    <t>Obnova in oprema cestišča skupaj</t>
  </si>
  <si>
    <t xml:space="preserve">Ureditev popolne in delno polovične zapore ceste s postavitvijo ustrezne signalizacije </t>
  </si>
  <si>
    <t>Izkop zemlje II. - III. ktg. za izvedbo veznih gred, obnove ceste z ndeponiranjem na delovišču za ponivno vgradnjo in delni odvozom in deponiranjem materiala v trajni deponiji (25%)</t>
  </si>
  <si>
    <t>Rušitev obstoječe vezne grede zabiti profolov z odvozom in deponiranjem na trajni deponiji</t>
  </si>
  <si>
    <t>1.4</t>
  </si>
  <si>
    <r>
      <t>Vgradnja deponiranega tamponskega lomljenca za zasip vezbih in fina izravana s komprimiranjem do optimalne gostote oziroma E</t>
    </r>
    <r>
      <rPr>
        <vertAlign val="subscript"/>
        <sz val="9"/>
        <rFont val="Arial"/>
        <family val="2"/>
      </rPr>
      <t xml:space="preserve">V2 </t>
    </r>
    <r>
      <rPr>
        <sz val="9"/>
        <rFont val="Arial"/>
        <family val="2"/>
      </rPr>
      <t>&gt;100 Mpa</t>
    </r>
  </si>
  <si>
    <t xml:space="preserve">Izkopi za pilote z garnituro za izkop pilotov fi 60 cm v preperini in trdni hribini </t>
  </si>
  <si>
    <t>1.5</t>
  </si>
  <si>
    <t xml:space="preserve">Začasna odstranitev JVO z deponiranjem na delovišču </t>
  </si>
  <si>
    <t xml:space="preserve">Izdelava dvostranskega vezanega ravnega opaža veznih gred višine do 1 m </t>
  </si>
  <si>
    <t xml:space="preserve">Dobava in vgradnja naklonskega podbetona C 10/15, debeline 10 cm pod vezno gredo  </t>
  </si>
  <si>
    <t>Priprava in postavitev rebrastih žic iz visokovrednega jekla S500 B s premerom za srednje zahtevno ojačitev, piloti in vezni gredi</t>
  </si>
  <si>
    <t xml:space="preserve">Priprava in vgraditev mešanice vodonepropustnega cementnega betona C 25/30 XF4, XC4 v vezni  gredi </t>
  </si>
  <si>
    <t xml:space="preserve">Dobava in vgradnja sidernih jeklenih stebtičkov ( 4 kom) in ponovna montaža deponirane JVO </t>
  </si>
  <si>
    <t>POPIS DEL IN PREDIZMERE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</si>
</sst>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424]d\.\ mmmm\ yyyy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 horizontal="justify" vertical="justify" wrapText="1"/>
    </xf>
    <xf numFmtId="4" fontId="0" fillId="0" borderId="0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justify" vertical="justify" wrapText="1"/>
    </xf>
    <xf numFmtId="4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" fontId="8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 vertical="top"/>
    </xf>
    <xf numFmtId="4" fontId="8" fillId="0" borderId="12" xfId="0" applyNumberFormat="1" applyFont="1" applyBorder="1" applyAlignment="1">
      <alignment horizontal="right" vertical="top"/>
    </xf>
    <xf numFmtId="49" fontId="8" fillId="0" borderId="13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justify" vertical="justify" wrapText="1"/>
    </xf>
    <xf numFmtId="4" fontId="8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horizontal="right" vertical="top"/>
    </xf>
    <xf numFmtId="49" fontId="8" fillId="0" borderId="12" xfId="0" applyNumberFormat="1" applyFont="1" applyBorder="1" applyAlignment="1">
      <alignment horizontal="justify" vertical="justify" wrapText="1"/>
    </xf>
    <xf numFmtId="0" fontId="8" fillId="0" borderId="13" xfId="0" applyFont="1" applyBorder="1" applyAlignment="1">
      <alignment wrapText="1"/>
    </xf>
    <xf numFmtId="4" fontId="7" fillId="0" borderId="12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justify" vertical="justify" wrapText="1"/>
    </xf>
    <xf numFmtId="4" fontId="7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justify" wrapText="1"/>
    </xf>
    <xf numFmtId="49" fontId="7" fillId="0" borderId="13" xfId="0" applyNumberFormat="1" applyFont="1" applyBorder="1" applyAlignment="1">
      <alignment horizontal="right" vertical="top"/>
    </xf>
    <xf numFmtId="4" fontId="8" fillId="0" borderId="14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right" vertical="top"/>
    </xf>
    <xf numFmtId="49" fontId="10" fillId="0" borderId="13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justify" vertical="top" wrapText="1"/>
    </xf>
    <xf numFmtId="4" fontId="8" fillId="0" borderId="15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/>
    </xf>
    <xf numFmtId="4" fontId="48" fillId="0" borderId="16" xfId="0" applyNumberFormat="1" applyFont="1" applyBorder="1" applyAlignment="1">
      <alignment/>
    </xf>
    <xf numFmtId="4" fontId="48" fillId="0" borderId="16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justify" vertical="justify" wrapText="1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48" fillId="0" borderId="11" xfId="0" applyFont="1" applyBorder="1" applyAlignment="1">
      <alignment wrapText="1"/>
    </xf>
    <xf numFmtId="0" fontId="48" fillId="0" borderId="16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left" vertical="top" wrapText="1"/>
    </xf>
    <xf numFmtId="4" fontId="11" fillId="0" borderId="0" xfId="0" applyNumberFormat="1" applyFont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4" fontId="8" fillId="0" borderId="19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justify" vertical="justify" wrapText="1"/>
    </xf>
    <xf numFmtId="49" fontId="10" fillId="0" borderId="13" xfId="0" applyNumberFormat="1" applyFont="1" applyBorder="1" applyAlignment="1">
      <alignment horizontal="left" vertical="justify" wrapText="1"/>
    </xf>
    <xf numFmtId="4" fontId="8" fillId="0" borderId="18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left" vertical="justify" wrapText="1"/>
    </xf>
    <xf numFmtId="4" fontId="7" fillId="0" borderId="20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justify" vertical="justify" wrapText="1"/>
    </xf>
    <xf numFmtId="4" fontId="11" fillId="0" borderId="12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justify" vertical="justify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justify" vertical="top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right" vertical="top"/>
    </xf>
    <xf numFmtId="49" fontId="10" fillId="0" borderId="14" xfId="0" applyNumberFormat="1" applyFont="1" applyBorder="1" applyAlignment="1">
      <alignment horizontal="left" vertical="justify" wrapText="1"/>
    </xf>
    <xf numFmtId="49" fontId="8" fillId="0" borderId="0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justify" vertical="justify" wrapText="1"/>
    </xf>
    <xf numFmtId="49" fontId="8" fillId="0" borderId="15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left" vertical="top" wrapText="1"/>
    </xf>
    <xf numFmtId="49" fontId="8" fillId="0" borderId="18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justify" vertical="top" wrapText="1"/>
    </xf>
    <xf numFmtId="4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49" fontId="13" fillId="0" borderId="13" xfId="41" applyNumberFormat="1" applyFont="1" applyBorder="1" applyAlignment="1">
      <alignment horizontal="center" vertical="top"/>
      <protection/>
    </xf>
    <xf numFmtId="49" fontId="13" fillId="0" borderId="13" xfId="41" applyNumberFormat="1" applyFont="1" applyBorder="1" applyAlignment="1">
      <alignment horizontal="left" vertical="top" wrapText="1"/>
      <protection/>
    </xf>
    <xf numFmtId="4" fontId="13" fillId="0" borderId="13" xfId="41" applyNumberFormat="1" applyFont="1" applyBorder="1" applyAlignment="1">
      <alignment horizontal="center" vertical="top"/>
      <protection/>
    </xf>
    <xf numFmtId="4" fontId="13" fillId="0" borderId="12" xfId="41" applyNumberFormat="1" applyFont="1" applyBorder="1" applyAlignment="1">
      <alignment horizontal="center" vertical="top"/>
      <protection/>
    </xf>
    <xf numFmtId="49" fontId="7" fillId="0" borderId="14" xfId="0" applyNumberFormat="1" applyFont="1" applyBorder="1" applyAlignment="1">
      <alignment horizontal="justify" vertical="justify" wrapText="1"/>
    </xf>
    <xf numFmtId="0" fontId="9" fillId="0" borderId="0" xfId="0" applyFont="1" applyAlignment="1">
      <alignment horizont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819150</xdr:colOff>
      <xdr:row>0</xdr:row>
      <xdr:rowOff>104775</xdr:rowOff>
    </xdr:from>
    <xdr:ext cx="209550" cy="257175"/>
    <xdr:sp fLocksText="0">
      <xdr:nvSpPr>
        <xdr:cNvPr id="1" name="PoljeZBesedilom 1"/>
        <xdr:cNvSpPr txBox="1">
          <a:spLocks noChangeArrowheads="1"/>
        </xdr:cNvSpPr>
      </xdr:nvSpPr>
      <xdr:spPr>
        <a:xfrm>
          <a:off x="6429375" y="1047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Layout" zoomScale="110" zoomScaleSheetLayoutView="130" zoomScalePageLayoutView="110" workbookViewId="0" topLeftCell="A69">
      <selection activeCell="E71" sqref="E71"/>
    </sheetView>
  </sheetViews>
  <sheetFormatPr defaultColWidth="9.00390625" defaultRowHeight="12.75"/>
  <cols>
    <col min="1" max="1" width="6.375" style="4" customWidth="1"/>
    <col min="2" max="2" width="39.625" style="2" customWidth="1"/>
    <col min="3" max="3" width="8.25390625" style="3" customWidth="1"/>
    <col min="4" max="4" width="9.125" style="5" customWidth="1"/>
    <col min="5" max="5" width="10.25390625" style="5" customWidth="1"/>
    <col min="6" max="6" width="10.75390625" style="6" customWidth="1"/>
    <col min="7" max="7" width="15.375" style="1" customWidth="1"/>
  </cols>
  <sheetData>
    <row r="1" spans="1:6" ht="18.75" customHeight="1">
      <c r="A1" s="94" t="s">
        <v>80</v>
      </c>
      <c r="B1" s="94"/>
      <c r="C1" s="94"/>
      <c r="D1" s="94"/>
      <c r="E1" s="94"/>
      <c r="F1" s="94"/>
    </row>
    <row r="2" ht="13.5" customHeight="1"/>
    <row r="3" spans="1:6" ht="13.5" customHeight="1">
      <c r="A3" s="7" t="s">
        <v>0</v>
      </c>
      <c r="B3" s="42" t="s">
        <v>26</v>
      </c>
      <c r="C3" s="11" t="s">
        <v>25</v>
      </c>
      <c r="D3" s="11" t="s">
        <v>24</v>
      </c>
      <c r="E3" s="11" t="s">
        <v>29</v>
      </c>
      <c r="F3" s="11" t="s">
        <v>23</v>
      </c>
    </row>
    <row r="4" spans="1:6" ht="12" customHeight="1">
      <c r="A4" s="65"/>
      <c r="B4" s="65"/>
      <c r="C4" s="15"/>
      <c r="D4" s="15"/>
      <c r="E4" s="15"/>
      <c r="F4" s="25"/>
    </row>
    <row r="5" spans="1:6" ht="12" customHeight="1">
      <c r="A5" s="18" t="s">
        <v>36</v>
      </c>
      <c r="B5" s="19" t="s">
        <v>4</v>
      </c>
      <c r="C5" s="16"/>
      <c r="D5" s="13"/>
      <c r="E5" s="13"/>
      <c r="F5" s="20"/>
    </row>
    <row r="6" spans="1:6" ht="12" customHeight="1">
      <c r="A6" s="21"/>
      <c r="B6" s="22"/>
      <c r="C6" s="16"/>
      <c r="D6" s="13"/>
      <c r="E6" s="13"/>
      <c r="F6" s="20"/>
    </row>
    <row r="7" spans="1:6" ht="18" customHeight="1">
      <c r="A7" s="14" t="s">
        <v>9</v>
      </c>
      <c r="B7" s="12" t="s">
        <v>8</v>
      </c>
      <c r="C7" s="13" t="s">
        <v>10</v>
      </c>
      <c r="D7" s="13">
        <v>23.6</v>
      </c>
      <c r="E7" s="13">
        <v>0</v>
      </c>
      <c r="F7" s="13">
        <f>D7*E7</f>
        <v>0</v>
      </c>
    </row>
    <row r="8" spans="1:6" ht="12" customHeight="1">
      <c r="A8" s="17"/>
      <c r="B8" s="23"/>
      <c r="C8" s="15"/>
      <c r="D8" s="15"/>
      <c r="E8" s="15"/>
      <c r="F8" s="13"/>
    </row>
    <row r="9" spans="1:6" ht="26.25" customHeight="1">
      <c r="A9" s="14" t="s">
        <v>21</v>
      </c>
      <c r="B9" s="44" t="s">
        <v>67</v>
      </c>
      <c r="C9" s="15" t="s">
        <v>42</v>
      </c>
      <c r="D9" s="13">
        <v>1</v>
      </c>
      <c r="E9" s="66">
        <v>0</v>
      </c>
      <c r="F9" s="13">
        <f>D9*E9</f>
        <v>0</v>
      </c>
    </row>
    <row r="10" spans="1:6" ht="18.75" customHeight="1">
      <c r="A10" s="14"/>
      <c r="B10" s="84"/>
      <c r="C10" s="34"/>
      <c r="D10" s="13"/>
      <c r="E10" s="34"/>
      <c r="F10" s="13"/>
    </row>
    <row r="11" spans="1:6" ht="26.25" customHeight="1">
      <c r="A11" s="14" t="s">
        <v>41</v>
      </c>
      <c r="B11" s="44" t="s">
        <v>69</v>
      </c>
      <c r="C11" s="15" t="s">
        <v>1</v>
      </c>
      <c r="D11" s="13">
        <v>1.72</v>
      </c>
      <c r="E11" s="66">
        <v>0</v>
      </c>
      <c r="F11" s="13">
        <f>D11*E11</f>
        <v>0</v>
      </c>
    </row>
    <row r="12" spans="1:6" ht="12" customHeight="1">
      <c r="A12" s="57"/>
      <c r="B12" s="58"/>
      <c r="C12" s="59"/>
      <c r="D12" s="60"/>
      <c r="E12" s="59"/>
      <c r="F12" s="60"/>
    </row>
    <row r="13" spans="1:6" ht="40.5" customHeight="1">
      <c r="A13" s="14" t="s">
        <v>70</v>
      </c>
      <c r="B13" s="44" t="s">
        <v>55</v>
      </c>
      <c r="C13" s="13" t="s">
        <v>45</v>
      </c>
      <c r="D13" s="13">
        <v>1</v>
      </c>
      <c r="E13" s="13">
        <v>0</v>
      </c>
      <c r="F13" s="13">
        <f>D13*E13</f>
        <v>0</v>
      </c>
    </row>
    <row r="14" spans="1:6" ht="12" customHeight="1">
      <c r="A14" s="14"/>
      <c r="B14" s="44"/>
      <c r="C14" s="13"/>
      <c r="D14" s="13"/>
      <c r="E14" s="13"/>
      <c r="F14" s="13"/>
    </row>
    <row r="15" spans="1:6" ht="26.25" customHeight="1">
      <c r="A15" s="14" t="s">
        <v>73</v>
      </c>
      <c r="B15" s="12" t="s">
        <v>74</v>
      </c>
      <c r="C15" s="13" t="s">
        <v>10</v>
      </c>
      <c r="D15" s="13">
        <v>24</v>
      </c>
      <c r="E15" s="13">
        <v>0</v>
      </c>
      <c r="F15" s="13">
        <f>D15*E15</f>
        <v>0</v>
      </c>
    </row>
    <row r="16" spans="1:6" ht="12" customHeight="1">
      <c r="A16" s="21"/>
      <c r="B16" s="19"/>
      <c r="C16" s="24"/>
      <c r="D16" s="25"/>
      <c r="E16" s="25"/>
      <c r="F16" s="25"/>
    </row>
    <row r="17" spans="1:6" ht="12" customHeight="1">
      <c r="A17" s="21"/>
      <c r="B17" s="26" t="s">
        <v>30</v>
      </c>
      <c r="C17" s="27"/>
      <c r="D17" s="28"/>
      <c r="E17" s="28"/>
      <c r="F17" s="28">
        <f>SUM(F7:F13)</f>
        <v>0</v>
      </c>
    </row>
    <row r="18" spans="1:6" ht="12" customHeight="1">
      <c r="A18" s="65"/>
      <c r="B18" s="67"/>
      <c r="C18" s="63"/>
      <c r="D18" s="63"/>
      <c r="E18" s="63"/>
      <c r="F18" s="68"/>
    </row>
    <row r="19" spans="1:6" ht="12" customHeight="1">
      <c r="A19" s="18" t="s">
        <v>37</v>
      </c>
      <c r="B19" s="29" t="s">
        <v>46</v>
      </c>
      <c r="C19" s="16"/>
      <c r="D19" s="13"/>
      <c r="E19" s="13"/>
      <c r="F19" s="13"/>
    </row>
    <row r="20" spans="1:6" ht="9.75" customHeight="1">
      <c r="A20" s="18"/>
      <c r="B20" s="29"/>
      <c r="C20" s="16"/>
      <c r="D20" s="13"/>
      <c r="E20" s="13"/>
      <c r="F20" s="13"/>
    </row>
    <row r="21" spans="1:6" ht="49.5" customHeight="1">
      <c r="A21" s="14" t="s">
        <v>11</v>
      </c>
      <c r="B21" s="12" t="s">
        <v>68</v>
      </c>
      <c r="C21" s="13" t="s">
        <v>1</v>
      </c>
      <c r="D21" s="13">
        <v>8</v>
      </c>
      <c r="E21" s="13">
        <v>0</v>
      </c>
      <c r="F21" s="13">
        <f>D21*E21</f>
        <v>0</v>
      </c>
    </row>
    <row r="22" spans="1:6" ht="12" customHeight="1">
      <c r="A22" s="65"/>
      <c r="B22" s="65"/>
      <c r="C22" s="15"/>
      <c r="D22" s="15"/>
      <c r="E22" s="15"/>
      <c r="F22" s="25"/>
    </row>
    <row r="23" spans="1:6" ht="27" customHeight="1">
      <c r="A23" s="14" t="s">
        <v>12</v>
      </c>
      <c r="B23" s="44" t="s">
        <v>56</v>
      </c>
      <c r="C23" s="13" t="s">
        <v>43</v>
      </c>
      <c r="D23" s="13">
        <v>50</v>
      </c>
      <c r="E23" s="13">
        <v>0</v>
      </c>
      <c r="F23" s="13">
        <f>D23*E23</f>
        <v>0</v>
      </c>
    </row>
    <row r="24" spans="1:6" ht="12" customHeight="1">
      <c r="A24" s="21"/>
      <c r="B24" s="69"/>
      <c r="C24" s="38"/>
      <c r="D24" s="70"/>
      <c r="E24" s="38"/>
      <c r="F24" s="38"/>
    </row>
    <row r="25" spans="1:6" ht="27.75" customHeight="1">
      <c r="A25" s="14" t="s">
        <v>13</v>
      </c>
      <c r="B25" s="44" t="s">
        <v>72</v>
      </c>
      <c r="C25" s="13" t="s">
        <v>43</v>
      </c>
      <c r="D25" s="13">
        <v>34</v>
      </c>
      <c r="E25" s="13">
        <v>0</v>
      </c>
      <c r="F25" s="13">
        <f>D25*E25</f>
        <v>0</v>
      </c>
    </row>
    <row r="26" spans="1:6" ht="12" customHeight="1">
      <c r="A26" s="65"/>
      <c r="B26" s="65"/>
      <c r="C26" s="15"/>
      <c r="D26" s="15"/>
      <c r="E26" s="15"/>
      <c r="F26" s="25"/>
    </row>
    <row r="27" spans="1:6" ht="26.25" customHeight="1">
      <c r="A27" s="14" t="s">
        <v>14</v>
      </c>
      <c r="B27" s="61" t="s">
        <v>47</v>
      </c>
      <c r="C27" s="13" t="s">
        <v>1</v>
      </c>
      <c r="D27" s="13">
        <v>28.5</v>
      </c>
      <c r="E27" s="13">
        <v>0</v>
      </c>
      <c r="F27" s="13">
        <f>D27*E27</f>
        <v>0</v>
      </c>
    </row>
    <row r="28" spans="1:6" ht="12" customHeight="1">
      <c r="A28" s="65"/>
      <c r="B28" s="65"/>
      <c r="C28" s="15"/>
      <c r="D28" s="15"/>
      <c r="E28" s="15"/>
      <c r="F28" s="25"/>
    </row>
    <row r="29" spans="1:6" ht="18" customHeight="1">
      <c r="A29" s="14" t="s">
        <v>39</v>
      </c>
      <c r="B29" s="83" t="s">
        <v>48</v>
      </c>
      <c r="C29" s="15" t="s">
        <v>42</v>
      </c>
      <c r="D29" s="13">
        <v>3</v>
      </c>
      <c r="E29" s="13">
        <v>0</v>
      </c>
      <c r="F29" s="13">
        <f>D29*E29</f>
        <v>0</v>
      </c>
    </row>
    <row r="30" spans="1:6" ht="12" customHeight="1">
      <c r="A30" s="14"/>
      <c r="B30" s="12"/>
      <c r="C30" s="13"/>
      <c r="D30" s="13"/>
      <c r="E30" s="13"/>
      <c r="F30" s="13"/>
    </row>
    <row r="31" spans="1:6" ht="43.5" customHeight="1">
      <c r="A31" s="14" t="s">
        <v>40</v>
      </c>
      <c r="B31" s="61" t="s">
        <v>71</v>
      </c>
      <c r="C31" s="13" t="s">
        <v>1</v>
      </c>
      <c r="D31" s="13">
        <v>6</v>
      </c>
      <c r="E31" s="13">
        <v>0</v>
      </c>
      <c r="F31" s="13">
        <f>D31*E31</f>
        <v>0</v>
      </c>
    </row>
    <row r="32" spans="1:6" ht="12" customHeight="1">
      <c r="A32" s="14"/>
      <c r="B32" s="71"/>
      <c r="C32" s="13"/>
      <c r="D32" s="13"/>
      <c r="E32" s="13"/>
      <c r="F32" s="13"/>
    </row>
    <row r="33" spans="1:6" ht="12" customHeight="1">
      <c r="A33" s="35"/>
      <c r="B33" s="26" t="s">
        <v>49</v>
      </c>
      <c r="C33" s="27"/>
      <c r="D33" s="28"/>
      <c r="E33" s="28"/>
      <c r="F33" s="28">
        <f>SUM(F21:F31)</f>
        <v>0</v>
      </c>
    </row>
    <row r="34" spans="1:6" ht="12" customHeight="1">
      <c r="A34" s="65"/>
      <c r="B34" s="67"/>
      <c r="C34" s="63"/>
      <c r="D34" s="63"/>
      <c r="E34" s="63"/>
      <c r="F34" s="68"/>
    </row>
    <row r="35" spans="1:6" ht="12" customHeight="1">
      <c r="A35" s="72" t="s">
        <v>5</v>
      </c>
      <c r="B35" s="73" t="s">
        <v>50</v>
      </c>
      <c r="C35" s="74"/>
      <c r="D35" s="15"/>
      <c r="E35" s="15"/>
      <c r="F35" s="13"/>
    </row>
    <row r="36" spans="1:6" ht="12" customHeight="1">
      <c r="A36" s="72"/>
      <c r="B36" s="73"/>
      <c r="C36" s="74"/>
      <c r="D36" s="15"/>
      <c r="E36" s="15"/>
      <c r="F36" s="13"/>
    </row>
    <row r="37" spans="1:6" ht="24.75" customHeight="1">
      <c r="A37" s="14" t="s">
        <v>15</v>
      </c>
      <c r="B37" s="61" t="s">
        <v>76</v>
      </c>
      <c r="C37" s="13" t="s">
        <v>1</v>
      </c>
      <c r="D37" s="13">
        <v>1.3</v>
      </c>
      <c r="E37" s="13">
        <v>0</v>
      </c>
      <c r="F37" s="13">
        <f>D37*E37</f>
        <v>0</v>
      </c>
    </row>
    <row r="38" spans="1:6" ht="12" customHeight="1">
      <c r="A38" s="17"/>
      <c r="B38" s="62"/>
      <c r="C38" s="15"/>
      <c r="D38" s="15"/>
      <c r="E38" s="15"/>
      <c r="F38" s="13"/>
    </row>
    <row r="39" spans="1:6" ht="27" customHeight="1">
      <c r="A39" s="17" t="s">
        <v>16</v>
      </c>
      <c r="B39" s="43" t="s">
        <v>75</v>
      </c>
      <c r="C39" s="15" t="s">
        <v>2</v>
      </c>
      <c r="D39" s="15">
        <v>23.6</v>
      </c>
      <c r="E39" s="15">
        <v>0</v>
      </c>
      <c r="F39" s="13">
        <f>D39*E39</f>
        <v>0</v>
      </c>
    </row>
    <row r="40" spans="1:6" ht="14.25" customHeight="1">
      <c r="A40" s="17"/>
      <c r="B40" s="43"/>
      <c r="C40" s="15"/>
      <c r="D40" s="15"/>
      <c r="E40" s="15"/>
      <c r="F40" s="13"/>
    </row>
    <row r="41" spans="1:6" ht="39.75" customHeight="1">
      <c r="A41" s="76" t="s">
        <v>17</v>
      </c>
      <c r="B41" s="77" t="s">
        <v>77</v>
      </c>
      <c r="C41" s="40" t="s">
        <v>51</v>
      </c>
      <c r="D41" s="40">
        <v>2471</v>
      </c>
      <c r="E41" s="40">
        <v>0</v>
      </c>
      <c r="F41" s="40">
        <f>D41*E41</f>
        <v>0</v>
      </c>
    </row>
    <row r="42" spans="1:6" ht="15" customHeight="1">
      <c r="A42" s="45"/>
      <c r="B42" s="80"/>
      <c r="C42" s="34"/>
      <c r="D42" s="34"/>
      <c r="E42" s="34"/>
      <c r="F42" s="34"/>
    </row>
    <row r="43" spans="1:6" ht="16.5" customHeight="1">
      <c r="A43" s="7" t="s">
        <v>0</v>
      </c>
      <c r="B43" s="8" t="s">
        <v>26</v>
      </c>
      <c r="C43" s="11" t="s">
        <v>25</v>
      </c>
      <c r="D43" s="11" t="s">
        <v>24</v>
      </c>
      <c r="E43" s="11" t="s">
        <v>29</v>
      </c>
      <c r="F43" s="11" t="s">
        <v>23</v>
      </c>
    </row>
    <row r="44" spans="1:6" ht="12" customHeight="1">
      <c r="A44" s="17"/>
      <c r="B44" s="75"/>
      <c r="C44" s="15"/>
      <c r="D44" s="15"/>
      <c r="E44" s="15"/>
      <c r="F44" s="13"/>
    </row>
    <row r="45" spans="1:6" ht="36.75" customHeight="1">
      <c r="A45" s="14" t="s">
        <v>18</v>
      </c>
      <c r="B45" s="44" t="s">
        <v>52</v>
      </c>
      <c r="C45" s="13" t="s">
        <v>1</v>
      </c>
      <c r="D45" s="13">
        <v>22</v>
      </c>
      <c r="E45" s="13">
        <v>0</v>
      </c>
      <c r="F45" s="13">
        <f>D45*E45</f>
        <v>0</v>
      </c>
    </row>
    <row r="46" spans="1:6" ht="12" customHeight="1">
      <c r="A46" s="17"/>
      <c r="B46" s="75"/>
      <c r="C46" s="15"/>
      <c r="D46" s="15"/>
      <c r="E46" s="15"/>
      <c r="F46" s="13"/>
    </row>
    <row r="47" spans="1:6" ht="27" customHeight="1">
      <c r="A47" s="17" t="s">
        <v>19</v>
      </c>
      <c r="B47" s="43" t="s">
        <v>78</v>
      </c>
      <c r="C47" s="15" t="s">
        <v>1</v>
      </c>
      <c r="D47" s="15">
        <v>6.8</v>
      </c>
      <c r="E47" s="15">
        <v>0</v>
      </c>
      <c r="F47" s="13">
        <f>D47*E47</f>
        <v>0</v>
      </c>
    </row>
    <row r="48" spans="1:6" ht="12" customHeight="1">
      <c r="A48" s="72"/>
      <c r="B48" s="73"/>
      <c r="C48" s="74"/>
      <c r="D48" s="15"/>
      <c r="E48" s="15"/>
      <c r="F48" s="13"/>
    </row>
    <row r="49" spans="1:6" ht="25.5" customHeight="1">
      <c r="A49" s="14" t="s">
        <v>22</v>
      </c>
      <c r="B49" s="44" t="s">
        <v>53</v>
      </c>
      <c r="C49" s="13" t="s">
        <v>1</v>
      </c>
      <c r="D49" s="13">
        <v>1</v>
      </c>
      <c r="E49" s="13">
        <v>0</v>
      </c>
      <c r="F49" s="13">
        <f>D49*E49</f>
        <v>0</v>
      </c>
    </row>
    <row r="50" spans="1:6" ht="12" customHeight="1">
      <c r="A50" s="65"/>
      <c r="B50" s="79"/>
      <c r="C50" s="31"/>
      <c r="D50" s="31"/>
      <c r="E50" s="31"/>
      <c r="F50" s="32"/>
    </row>
    <row r="51" spans="1:6" ht="12" customHeight="1">
      <c r="A51" s="78"/>
      <c r="B51" s="26" t="s">
        <v>54</v>
      </c>
      <c r="C51" s="33"/>
      <c r="D51" s="33"/>
      <c r="E51" s="33"/>
      <c r="F51" s="28">
        <f>SUM(F37:F49)</f>
        <v>0</v>
      </c>
    </row>
    <row r="52" spans="1:6" ht="12" customHeight="1">
      <c r="A52" s="30"/>
      <c r="B52" s="81"/>
      <c r="C52" s="63"/>
      <c r="D52" s="63"/>
      <c r="E52" s="63"/>
      <c r="F52" s="68"/>
    </row>
    <row r="53" spans="1:6" ht="12" customHeight="1">
      <c r="A53" s="85" t="s">
        <v>38</v>
      </c>
      <c r="B53" s="19" t="s">
        <v>60</v>
      </c>
      <c r="C53" s="15"/>
      <c r="D53" s="15"/>
      <c r="E53" s="15"/>
      <c r="F53" s="13"/>
    </row>
    <row r="54" spans="1:6" ht="12" customHeight="1">
      <c r="A54" s="21"/>
      <c r="B54" s="22"/>
      <c r="C54" s="13"/>
      <c r="D54" s="13"/>
      <c r="E54" s="13"/>
      <c r="F54" s="13"/>
    </row>
    <row r="55" spans="1:6" ht="14.25" customHeight="1">
      <c r="A55" s="14" t="s">
        <v>44</v>
      </c>
      <c r="B55" s="86" t="s">
        <v>57</v>
      </c>
      <c r="C55" s="13" t="s">
        <v>43</v>
      </c>
      <c r="D55" s="13">
        <v>16.6</v>
      </c>
      <c r="E55" s="13">
        <v>0</v>
      </c>
      <c r="F55" s="13">
        <f>D55*E55</f>
        <v>0</v>
      </c>
    </row>
    <row r="56" spans="1:6" ht="12" customHeight="1">
      <c r="A56" s="14"/>
      <c r="B56" s="22"/>
      <c r="C56" s="87"/>
      <c r="D56" s="87"/>
      <c r="E56" s="87"/>
      <c r="F56" s="87"/>
    </row>
    <row r="57" spans="1:6" ht="29.25" customHeight="1">
      <c r="A57" s="17" t="s">
        <v>27</v>
      </c>
      <c r="B57" s="88" t="s">
        <v>58</v>
      </c>
      <c r="C57" s="15" t="s">
        <v>2</v>
      </c>
      <c r="D57" s="15">
        <v>17.1</v>
      </c>
      <c r="E57" s="15">
        <v>0</v>
      </c>
      <c r="F57" s="13">
        <f>D57*E57</f>
        <v>0</v>
      </c>
    </row>
    <row r="58" spans="1:6" ht="12" customHeight="1">
      <c r="A58" s="17"/>
      <c r="B58" s="88"/>
      <c r="C58" s="15"/>
      <c r="D58" s="15"/>
      <c r="E58" s="15"/>
      <c r="F58" s="13"/>
    </row>
    <row r="59" spans="1:6" ht="31.5" customHeight="1">
      <c r="A59" s="89" t="s">
        <v>59</v>
      </c>
      <c r="B59" s="90" t="s">
        <v>79</v>
      </c>
      <c r="C59" s="91" t="s">
        <v>43</v>
      </c>
      <c r="D59" s="91">
        <v>24</v>
      </c>
      <c r="E59" s="91">
        <v>0</v>
      </c>
      <c r="F59" s="92">
        <f>D59*E59</f>
        <v>0</v>
      </c>
    </row>
    <row r="60" spans="1:6" ht="12" customHeight="1">
      <c r="A60" s="30"/>
      <c r="B60" s="93"/>
      <c r="C60" s="31"/>
      <c r="D60" s="31"/>
      <c r="E60" s="31"/>
      <c r="F60" s="32"/>
    </row>
    <row r="61" spans="1:6" ht="12" customHeight="1">
      <c r="A61" s="30"/>
      <c r="B61" s="64" t="s">
        <v>66</v>
      </c>
      <c r="C61" s="41"/>
      <c r="D61" s="33"/>
      <c r="E61" s="41"/>
      <c r="F61" s="28">
        <f>SUM(F55:F59)</f>
        <v>0</v>
      </c>
    </row>
    <row r="62" spans="1:6" ht="12" customHeight="1">
      <c r="A62" s="65"/>
      <c r="B62" s="65"/>
      <c r="C62" s="15"/>
      <c r="D62" s="15"/>
      <c r="E62" s="15"/>
      <c r="F62" s="25"/>
    </row>
    <row r="63" spans="1:6" ht="12" customHeight="1">
      <c r="A63" s="36" t="s">
        <v>61</v>
      </c>
      <c r="B63" s="19" t="s">
        <v>3</v>
      </c>
      <c r="C63" s="37"/>
      <c r="D63" s="38"/>
      <c r="E63" s="37"/>
      <c r="F63" s="38"/>
    </row>
    <row r="64" spans="1:6" ht="12" customHeight="1">
      <c r="A64" s="35"/>
      <c r="B64" s="22"/>
      <c r="C64" s="15"/>
      <c r="D64" s="13"/>
      <c r="E64" s="15"/>
      <c r="F64" s="13"/>
    </row>
    <row r="65" spans="1:6" ht="12" customHeight="1">
      <c r="A65" s="17" t="s">
        <v>62</v>
      </c>
      <c r="B65" s="22" t="s">
        <v>6</v>
      </c>
      <c r="C65" s="15" t="s">
        <v>7</v>
      </c>
      <c r="D65" s="13">
        <v>4</v>
      </c>
      <c r="E65" s="15">
        <v>0</v>
      </c>
      <c r="F65" s="13">
        <f>D65*E65</f>
        <v>0</v>
      </c>
    </row>
    <row r="66" spans="1:6" ht="12" customHeight="1">
      <c r="A66" s="17"/>
      <c r="B66" s="22"/>
      <c r="C66" s="15"/>
      <c r="D66" s="13"/>
      <c r="E66" s="15"/>
      <c r="F66" s="13"/>
    </row>
    <row r="67" spans="1:6" ht="12" customHeight="1">
      <c r="A67" s="14" t="s">
        <v>63</v>
      </c>
      <c r="B67" s="39" t="s">
        <v>31</v>
      </c>
      <c r="C67" s="15" t="s">
        <v>7</v>
      </c>
      <c r="D67" s="13">
        <v>8</v>
      </c>
      <c r="E67" s="15">
        <v>0</v>
      </c>
      <c r="F67" s="13">
        <f>D67*E67</f>
        <v>0</v>
      </c>
    </row>
    <row r="68" spans="1:6" ht="12" customHeight="1">
      <c r="A68" s="17"/>
      <c r="B68" s="39"/>
      <c r="C68" s="15"/>
      <c r="D68" s="13"/>
      <c r="E68" s="15"/>
      <c r="F68" s="13"/>
    </row>
    <row r="69" spans="1:6" ht="28.5" customHeight="1">
      <c r="A69" s="14" t="s">
        <v>64</v>
      </c>
      <c r="B69" s="62" t="s">
        <v>65</v>
      </c>
      <c r="C69" s="15" t="s">
        <v>42</v>
      </c>
      <c r="D69" s="13">
        <v>1</v>
      </c>
      <c r="E69" s="15">
        <v>0</v>
      </c>
      <c r="F69" s="13">
        <f>D69*E69</f>
        <v>0</v>
      </c>
    </row>
    <row r="70" spans="1:6" ht="12" customHeight="1">
      <c r="A70" s="17"/>
      <c r="B70" s="39"/>
      <c r="C70" s="15"/>
      <c r="D70" s="13"/>
      <c r="E70" s="15"/>
      <c r="F70" s="13"/>
    </row>
    <row r="71" spans="1:6" ht="12" customHeight="1">
      <c r="A71" s="82"/>
      <c r="B71" s="64" t="s">
        <v>28</v>
      </c>
      <c r="C71" s="41"/>
      <c r="D71" s="33"/>
      <c r="E71" s="41"/>
      <c r="F71" s="28">
        <f>SUM(F65:F69)</f>
        <v>0</v>
      </c>
    </row>
    <row r="72" spans="2:6" ht="15.75" customHeight="1">
      <c r="B72" s="48"/>
      <c r="C72" s="49"/>
      <c r="D72" s="50"/>
      <c r="E72" s="50"/>
      <c r="F72" s="51"/>
    </row>
    <row r="73" spans="2:6" ht="15" customHeight="1">
      <c r="B73" s="52" t="s">
        <v>20</v>
      </c>
      <c r="C73" s="53"/>
      <c r="D73" s="46"/>
      <c r="E73" s="47"/>
      <c r="F73" s="54">
        <f>F17+F33+F51+F61+F71</f>
        <v>0</v>
      </c>
    </row>
    <row r="74" spans="2:6" ht="15" customHeight="1">
      <c r="B74" s="10" t="s">
        <v>32</v>
      </c>
      <c r="C74" s="55"/>
      <c r="D74" s="56"/>
      <c r="E74" s="56"/>
      <c r="F74" s="9">
        <f>F73*0.05</f>
        <v>0</v>
      </c>
    </row>
    <row r="75" spans="2:6" ht="12" customHeight="1">
      <c r="B75" s="10" t="s">
        <v>33</v>
      </c>
      <c r="C75" s="56"/>
      <c r="D75" s="56"/>
      <c r="E75" s="56"/>
      <c r="F75" s="9">
        <f>F73+F74</f>
        <v>0</v>
      </c>
    </row>
    <row r="76" spans="2:6" ht="15" customHeight="1">
      <c r="B76" s="10" t="s">
        <v>34</v>
      </c>
      <c r="C76" s="56"/>
      <c r="D76" s="56"/>
      <c r="E76" s="56"/>
      <c r="F76" s="9">
        <f>F75*0.22</f>
        <v>0</v>
      </c>
    </row>
    <row r="77" spans="2:6" ht="13.5" customHeight="1">
      <c r="B77" s="10" t="s">
        <v>35</v>
      </c>
      <c r="C77" s="56"/>
      <c r="D77" s="56"/>
      <c r="E77" s="56"/>
      <c r="F77" s="9">
        <f>F75+F76</f>
        <v>0</v>
      </c>
    </row>
  </sheetData>
  <sheetProtection/>
  <mergeCells count="1">
    <mergeCell ref="A1:F1"/>
  </mergeCells>
  <printOptions/>
  <pageMargins left="1.141732283464567" right="0.6299212598425197" top="0.4724409448818898" bottom="0.5905511811023623" header="0" footer="0.3937007874015748"/>
  <pageSetup horizontalDpi="600" verticalDpi="600" orientation="portrait" paperSize="9" r:id="rId2"/>
  <headerFooter scaleWithDoc="0">
    <oddHeader>&amp;R&amp;"Arial,Navadno"&amp;9Sanacija cestnega odseka JP Sedraž- Gove, mimo Jakopiča</oddHeader>
    <oddFooter>&amp;C&amp;9Stran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tajnistvo</dc:creator>
  <cp:keywords/>
  <dc:description/>
  <cp:lastModifiedBy>Vizintin Ljubica</cp:lastModifiedBy>
  <cp:lastPrinted>2022-01-17T07:59:55Z</cp:lastPrinted>
  <dcterms:created xsi:type="dcterms:W3CDTF">2003-04-15T08:23:29Z</dcterms:created>
  <dcterms:modified xsi:type="dcterms:W3CDTF">2022-05-04T10:50:27Z</dcterms:modified>
  <cp:category/>
  <cp:version/>
  <cp:contentType/>
  <cp:contentStatus/>
</cp:coreProperties>
</file>