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240" windowWidth="20490" windowHeight="6705" activeTab="0"/>
  </bookViews>
  <sheets>
    <sheet name="8. sklop" sheetId="17" r:id="rId1"/>
  </sheets>
  <definedNames>
    <definedName name="_xlnm.Print_Area" localSheetId="0">'8. sklop'!$A$1:$N$100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<sst xmlns="http://schemas.openxmlformats.org/spreadsheetml/2006/main" count="181" uniqueCount="115">
  <si>
    <t>NE</t>
  </si>
  <si>
    <t>DA</t>
  </si>
  <si>
    <t>SKUPAJ cena za ocenjeno količino v EUR z DDV</t>
  </si>
  <si>
    <t>PREDRAČUN</t>
  </si>
  <si>
    <t>Ponudnik:</t>
  </si>
  <si>
    <t>1 kg</t>
  </si>
  <si>
    <t>SKUPAJ VREDNOST za 8. sklop v EUR</t>
  </si>
  <si>
    <t>BANANE, I. kvalitete</t>
  </si>
  <si>
    <t>Kupec:</t>
  </si>
  <si>
    <t>BLAGOVNA ZNAMKA</t>
  </si>
  <si>
    <t>10=8x9</t>
  </si>
  <si>
    <t>11=8+10</t>
  </si>
  <si>
    <t>12=3x11</t>
  </si>
  <si>
    <t>NAVODILO ZA IZPOLNJEVANJE</t>
  </si>
  <si>
    <t>Zahteve naročnika in morebitne storitve v zvezi s posamezno vrsto prehrambenega blaga so v splošnih in posebnih pogojih razpisne dokumentacije in v opisu artikla tega predračunskega obrazca.</t>
  </si>
  <si>
    <t>Ponudnik mora ponuditi prehrambeno blago točno zahtevanih lastnosti, sicer bo njegova ponudba izločena kot nedopustna.</t>
  </si>
  <si>
    <t>ZAHTEVE, KI JIH MORAJO IZPOLNJEVATI POSAMEZNA ŽIVILA</t>
  </si>
  <si>
    <r>
      <t xml:space="preserve">V </t>
    </r>
    <r>
      <rPr>
        <b/>
        <sz val="10"/>
        <rFont val="Arial Narrow"/>
        <family val="2"/>
      </rPr>
      <t>stolpcu 5</t>
    </r>
    <r>
      <rPr>
        <sz val="10"/>
        <rFont val="Arial Narrow"/>
        <family val="2"/>
      </rPr>
      <t xml:space="preserve"> se označi ali gre za lastno proizvodnjo.</t>
    </r>
    <r>
      <rPr>
        <b/>
        <sz val="10"/>
        <rFont val="Arial Narrow"/>
        <family val="2"/>
      </rPr>
      <t xml:space="preserve"> </t>
    </r>
  </si>
  <si>
    <r>
      <t xml:space="preserve">V </t>
    </r>
    <r>
      <rPr>
        <b/>
        <sz val="10"/>
        <rFont val="Arial Narrow"/>
        <family val="2"/>
      </rPr>
      <t>stolpec 6</t>
    </r>
    <r>
      <rPr>
        <sz val="10"/>
        <rFont val="Arial Narrow"/>
        <family val="2"/>
      </rPr>
      <t xml:space="preserve"> se OBVEZNO navede kakovost iz sheme kakovosti: ekološka kakovost (EK), zaščitena označba porekla (ZOP), zaščitena geografska označba (ZGO), zajamčena tradicionalna posebnost (ZTP), višja kakovost (VK), integrirana pridelava (IP), dobrote iz naših kmetij (DNK), izbrana kakovost (IK), v kolikor se ponuja živilo iz sheme kakovosti. V nasprotnem primeru, da se ne ponuja živilo iz sheme kakovosti in je kakovost zahtevana kot pogoj (kakor izhaja iz opisa živil iz razpisne dokumentacije), ni potrebno ničesar vpisovati.</t>
    </r>
  </si>
  <si>
    <r>
      <t xml:space="preserve">V </t>
    </r>
    <r>
      <rPr>
        <b/>
        <sz val="10"/>
        <rFont val="Arial Narrow"/>
        <family val="2"/>
      </rPr>
      <t>stolpec 7</t>
    </r>
    <r>
      <rPr>
        <sz val="10"/>
        <rFont val="Arial Narrow"/>
        <family val="2"/>
      </rPr>
      <t xml:space="preserve"> se OBVEZNO navede </t>
    </r>
    <r>
      <rPr>
        <b/>
        <sz val="10"/>
        <rFont val="Arial Narrow"/>
        <family val="2"/>
      </rPr>
      <t xml:space="preserve">blagovna ali trgovinska znamka ali vsaj proizvajalec ponujenih živil. </t>
    </r>
  </si>
  <si>
    <r>
      <t xml:space="preserve">V </t>
    </r>
    <r>
      <rPr>
        <b/>
        <sz val="10"/>
        <rFont val="Arial Narrow"/>
        <family val="2"/>
      </rPr>
      <t>stolpec 8</t>
    </r>
    <r>
      <rPr>
        <sz val="10"/>
        <rFont val="Arial Narrow"/>
        <family val="2"/>
      </rPr>
      <t xml:space="preserve"> se vpiše cena v EUR za ponujeno blago, izračunana na zahtevano enoto mere, ki je navedena v stolpcu 4.</t>
    </r>
  </si>
  <si>
    <r>
      <t xml:space="preserve">V </t>
    </r>
    <r>
      <rPr>
        <b/>
        <sz val="10"/>
        <rFont val="Arial Narrow"/>
        <family val="2"/>
      </rPr>
      <t>stolpec 9</t>
    </r>
    <r>
      <rPr>
        <sz val="10"/>
        <rFont val="Arial Narrow"/>
        <family val="2"/>
      </rPr>
      <t xml:space="preserve"> ponudnik vnese stopnjo DDV.</t>
    </r>
  </si>
  <si>
    <r>
      <t xml:space="preserve">V </t>
    </r>
    <r>
      <rPr>
        <b/>
        <sz val="10"/>
        <rFont val="Arial Narrow"/>
        <family val="2"/>
      </rPr>
      <t>stolpec 10</t>
    </r>
    <r>
      <rPr>
        <sz val="10"/>
        <rFont val="Arial Narrow"/>
        <family val="2"/>
      </rPr>
      <t xml:space="preserve"> ponudnik vnese zmnožek cene za enoto mere brez DDV (iz stolpca 8) in davka (iz stoplca 9).</t>
    </r>
  </si>
  <si>
    <r>
      <t xml:space="preserve">V </t>
    </r>
    <r>
      <rPr>
        <b/>
        <sz val="10"/>
        <rFont val="Arial Narrow"/>
        <family val="2"/>
      </rPr>
      <t>stolpec 11</t>
    </r>
    <r>
      <rPr>
        <sz val="10"/>
        <rFont val="Arial Narrow"/>
        <family val="2"/>
      </rPr>
      <t xml:space="preserve"> ponudnik vnese seštevek cene na enoto mere brez DDV (iz stolpca 8) in davka (iz stolpca 10).</t>
    </r>
  </si>
  <si>
    <r>
      <t xml:space="preserve">V </t>
    </r>
    <r>
      <rPr>
        <b/>
        <sz val="10"/>
        <rFont val="Arial Narrow"/>
        <family val="2"/>
      </rPr>
      <t>stolpec 12</t>
    </r>
    <r>
      <rPr>
        <sz val="10"/>
        <rFont val="Arial Narrow"/>
        <family val="2"/>
      </rPr>
      <t xml:space="preserve"> ponudnik vnese zmnožek cene z DDV na enoto (iz stoplca 11) in ocenjene količine (iz stolpca 3). Vsoto ponudnik prepiše v ponudbeni predračun (priloga 2) pri ustreznem sklopu in merilu "Ponudbena vrednost".</t>
    </r>
  </si>
  <si>
    <t>Zahtevana dostava: Dnevno med 5:30 in 6:00 uro zjutraj.</t>
  </si>
  <si>
    <r>
      <t xml:space="preserve">Naziv: </t>
    </r>
    <r>
      <rPr>
        <b/>
        <sz val="10"/>
        <color indexed="8"/>
        <rFont val="Arial Narrow"/>
        <family val="2"/>
      </rPr>
      <t>VRTEC LAŠKO</t>
    </r>
  </si>
  <si>
    <t>Naslov:  Vrtec Laško, Cesta na Svetino 2a, 3270 Laško</t>
  </si>
  <si>
    <t>Transakcijski račun: SI560 125760306362790</t>
  </si>
  <si>
    <t xml:space="preserve">Davčna številka: 61249734 </t>
  </si>
  <si>
    <t>Zap. št.</t>
  </si>
  <si>
    <t>Izdelek</t>
  </si>
  <si>
    <t>Ocenjena količina</t>
  </si>
  <si>
    <t>Enota mere (EnM)</t>
  </si>
  <si>
    <t>Lastna proizvodnja</t>
  </si>
  <si>
    <t>Kvaliteta / pridelava / znak kakovosti</t>
  </si>
  <si>
    <t>Izhodiščna cena na EnM v EUR brez DDV</t>
  </si>
  <si>
    <t>Davek v %</t>
  </si>
  <si>
    <t>Davek v EUR</t>
  </si>
  <si>
    <t>Končna cena na EnM v EUR z DDV</t>
  </si>
  <si>
    <t>Št. živil po merilu ˝SHEME KAKOVOSTI˝</t>
  </si>
  <si>
    <t>Naziv:</t>
  </si>
  <si>
    <t>Naslov:</t>
  </si>
  <si>
    <t xml:space="preserve">Transakcijski račun: </t>
  </si>
  <si>
    <t>Davčna številka:</t>
  </si>
  <si>
    <t>Lokacija dostave: Centralna kuhinja Vrtca Laško, Cesta na Svetino 2a, 3270 Laško.</t>
  </si>
  <si>
    <t>8. SKLOP: SVEŽE SADJE IN ZELENJAVA</t>
  </si>
  <si>
    <t>ANANAS, I. kvalitete</t>
  </si>
  <si>
    <t>BLITVA,  I. kvalitete</t>
  </si>
  <si>
    <t>BOROVNICE, I. kvaliteta</t>
  </si>
  <si>
    <t>BRESKVE, I. kvalitete</t>
  </si>
  <si>
    <t>BROKOLI, I. kvalitete</t>
  </si>
  <si>
    <t>BUČKE, I.kvalitete</t>
  </si>
  <si>
    <t>BUČNA SEMENA</t>
  </si>
  <si>
    <t>CVETAČA, cvet, sveža,I. kvalitete</t>
  </si>
  <si>
    <t>ČEBULA, sveža, I. kvalitete</t>
  </si>
  <si>
    <t>ČESEN, zimski, I. kvalitete</t>
  </si>
  <si>
    <t>ČEŠNJE, I. kvalitete</t>
  </si>
  <si>
    <t>ČIČERIKA, I. kvalitete</t>
  </si>
  <si>
    <t>FIŽOL, stročji, I. kvalitete</t>
  </si>
  <si>
    <t>FIŽOL, suhi I. kvalitete</t>
  </si>
  <si>
    <t>FIŽOL, češnjevec v zrnju,  I. kvalitete</t>
  </si>
  <si>
    <t>GROZDJE, belo, I. kvalitete</t>
  </si>
  <si>
    <t>GROZDJE, rdeče, I. kvalitete</t>
  </si>
  <si>
    <t>HRUŠKE, I. kvalitete</t>
  </si>
  <si>
    <t>JABOLKA, različne sorte, I. kvalitete</t>
  </si>
  <si>
    <t>JAGODE, I. kvalitete</t>
  </si>
  <si>
    <t>KISLA REPA, I. kvalitete</t>
  </si>
  <si>
    <t>KISLO ZELJE, I. kvalitete</t>
  </si>
  <si>
    <t>KITAJSKO ZELJE, I. kvalitete</t>
  </si>
  <si>
    <t>KIVI, I. kvalitete</t>
  </si>
  <si>
    <t>KLEMENTINE, I. kvalitete</t>
  </si>
  <si>
    <t>KOLERABA, I. kvalitete</t>
  </si>
  <si>
    <t>KORENJE, sveže, I. kvalitete</t>
  </si>
  <si>
    <t>KROMPIR, dezire, beli, I. kvalitete</t>
  </si>
  <si>
    <t>KROMPIR, mladi, I. kvalitete</t>
  </si>
  <si>
    <t>KUMARE, I. kvalitete</t>
  </si>
  <si>
    <t>LIMONE, I. kvalitete</t>
  </si>
  <si>
    <t>LUBENICE, I. kvalitete</t>
  </si>
  <si>
    <t>MALINE, I. kvalitete</t>
  </si>
  <si>
    <t>MANDARINE, I. kvalitete</t>
  </si>
  <si>
    <t xml:space="preserve">MARELICE, I. kvalitete, </t>
  </si>
  <si>
    <t>MELONE, I. kvalitete</t>
  </si>
  <si>
    <t>MOTOVILEC, I. kvalitete</t>
  </si>
  <si>
    <t>NEKTARINE, I. kvalitete</t>
  </si>
  <si>
    <t>OHROVT, svež, I. kvalitete</t>
  </si>
  <si>
    <t>OREHI, jedrca, I. kvalitete</t>
  </si>
  <si>
    <t>PAPRIKA, rumena, I. kvalitete</t>
  </si>
  <si>
    <t>PAPRIKA, zelena, I. kvalitete</t>
  </si>
  <si>
    <t>PAPRIKA, rdeča, I. kvalitete</t>
  </si>
  <si>
    <t>PARADIŽNIK, grapolo, I. kvalitete</t>
  </si>
  <si>
    <t>POMARANČE, I. kvalitete</t>
  </si>
  <si>
    <t>POR, svež,  I. kvalitete</t>
  </si>
  <si>
    <t>RADIČ, rdeči, I. kvalitete</t>
  </si>
  <si>
    <t>RADIČ, zeleni, I. kvalitete</t>
  </si>
  <si>
    <t>RDEČA REDKVICA, I. kvalitete</t>
  </si>
  <si>
    <t>ROZINE, rinfuza, I. kvalitete</t>
  </si>
  <si>
    <t>RINGLO, I. kvalitete</t>
  </si>
  <si>
    <t>SLIVE, I. kvalitete</t>
  </si>
  <si>
    <t>SLIVE, suhe brez koščic, rinfuza I. kvalitete</t>
  </si>
  <si>
    <t>SOJA, I. kvalitete</t>
  </si>
  <si>
    <t>SOLATA, zelena, gentila, I. kvalitete</t>
  </si>
  <si>
    <t>SOLATA, zelena,  kristalka, I. kvalitete</t>
  </si>
  <si>
    <t>SOLATA, endivja, I. kvalitete</t>
  </si>
  <si>
    <t>ZELJE, sveže, glave, belo, I. kvalitete</t>
  </si>
  <si>
    <t>ZELJE, sveže, glave, rdeče, I. kvalitete</t>
  </si>
  <si>
    <t>ZELENA gomolj, I. kvalitete</t>
  </si>
  <si>
    <r>
      <rPr>
        <sz val="10"/>
        <color rgb="FFFF0000"/>
        <rFont val="Arial Narrow"/>
        <family val="2"/>
      </rPr>
      <t>Zaželeno je, da je cim več živil slovenskega izvora.</t>
    </r>
    <r>
      <rPr>
        <sz val="10"/>
        <rFont val="Arial Narrow"/>
        <family val="2"/>
      </rPr>
      <t xml:space="preserve"> Ponudnik naj pri izdelavi ponudbe pri svežem sadju in zelenjavi upošteva, da se v posameznih letnih časih največ uporablja sezonsko sadje in zelenjava. </t>
    </r>
    <r>
      <rPr>
        <sz val="10"/>
        <color indexed="8"/>
        <rFont val="Arial Narrow"/>
        <family val="2"/>
      </rPr>
      <t>Sadje in zelenjava mora  biti sveže, nepoškodovano in zdravo, brez gnilobe ali poškodb. Biti mora  čisto, brez primesi (brez vidnih tujih snovi), suho (brez zunanje vlage), brez tujega vonja in okusa ter brez vidnih znakov odganjanja. Prav tako mora  biti brez škodljivcev in poškodb, ki bi jih povzročili škodljivci, ter brez poškodb od zmrzali ali sonca. Sadje in zelenjava naj bo  ustrezno razvito  in zrelo ter primerno za porabo brez dozorevanja. Vsebovati ne sme več ostankov sredstev za varstvo rastlin, kot je dovoljeno s pravilniki.</t>
    </r>
    <r>
      <rPr>
        <sz val="10"/>
        <rFont val="Arial Narrow"/>
        <family val="2"/>
      </rPr>
      <t xml:space="preserve"> Naročnik zahteva od ponudnikov obvezen odvoz embalaže tako nepovratne kot povratne. Naročnik zahteva sadje in zelenjavo kvalitete I. razreda. Pri krompirju naročnik izmenično naroča krompir bele, rdeče ali rumene sorte v nepovratni embalaži, krompir mora biti kalibriran z max. 20 % odpadka. </t>
    </r>
    <r>
      <rPr>
        <sz val="10"/>
        <color indexed="8"/>
        <rFont val="Arial Narrow"/>
        <family val="2"/>
      </rPr>
      <t>Skladiščenje in transport morata zagotavljati ohranitev kakovosti in higienske ustreznosti.</t>
    </r>
  </si>
  <si>
    <t>KAKI, vanilija, I. kvalitete</t>
  </si>
  <si>
    <t>BELUŠI - ŠPARGLJI, I. kvalitete</t>
  </si>
  <si>
    <r>
      <t xml:space="preserve">HRUŠKE, </t>
    </r>
    <r>
      <rPr>
        <b/>
        <sz val="11"/>
        <rFont val="Arial Narrow"/>
        <family val="2"/>
      </rPr>
      <t>suhi krhlji</t>
    </r>
    <r>
      <rPr>
        <sz val="11"/>
        <rFont val="Arial Narrow"/>
        <family val="2"/>
      </rPr>
      <t>, I. kvalitete</t>
    </r>
  </si>
  <si>
    <r>
      <t xml:space="preserve">JABOLKA, </t>
    </r>
    <r>
      <rPr>
        <b/>
        <sz val="11"/>
        <rFont val="Arial Narrow"/>
        <family val="2"/>
      </rPr>
      <t>suhi krhlji</t>
    </r>
    <r>
      <rPr>
        <sz val="11"/>
        <rFont val="Arial Narrow"/>
        <family val="2"/>
      </rPr>
      <t>, rinfuza, I. kvalitete</t>
    </r>
  </si>
  <si>
    <t>PETERŠILJ, svež, listni koren, I. kvalitete</t>
  </si>
  <si>
    <r>
      <t xml:space="preserve">V </t>
    </r>
    <r>
      <rPr>
        <b/>
        <sz val="10"/>
        <rFont val="Arial Narrow"/>
        <family val="2"/>
      </rPr>
      <t>stolpec 13</t>
    </r>
    <r>
      <rPr>
        <sz val="10"/>
        <rFont val="Arial Narrow"/>
        <family val="2"/>
      </rPr>
      <t xml:space="preserve"> ponudnik v posamezno celico vnese vrednost "1" za živila, ki so uvrščena v shemo kakovosti (ekološka živila in živila iz drugih shem kakovosti iz razpisne dokumentacije). Vsoto ponudnik prepiše v predračun (priloga 2) v polje merilo "Sheme kakovosti". </t>
    </r>
  </si>
  <si>
    <t>ZELJE mlado, I. kvalitete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</si>
</sst>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Tahoma"/>
      <family val="2"/>
    </font>
    <font>
      <sz val="10"/>
      <name val="Arial"/>
      <family val="2"/>
    </font>
    <font>
      <sz val="8"/>
      <name val="Tahoma"/>
      <family val="2"/>
    </font>
    <font>
      <sz val="8"/>
      <color indexed="8"/>
      <name val="Tahoma"/>
      <family val="2"/>
    </font>
    <font>
      <sz val="11"/>
      <name val="Arial Narrow"/>
      <family val="2"/>
    </font>
    <font>
      <b/>
      <sz val="10"/>
      <color indexed="8"/>
      <name val="Arial Narrow"/>
      <family val="2"/>
    </font>
    <font>
      <sz val="10"/>
      <color indexed="8"/>
      <name val="Arial Narrow"/>
      <family val="2"/>
    </font>
    <font>
      <sz val="10"/>
      <name val="Arial Narrow"/>
      <family val="2"/>
    </font>
    <font>
      <b/>
      <sz val="10"/>
      <name val="Arial Narrow"/>
      <family val="2"/>
    </font>
    <font>
      <b/>
      <u val="single"/>
      <sz val="10"/>
      <name val="Arial Narrow"/>
      <family val="2"/>
    </font>
    <font>
      <sz val="10"/>
      <color rgb="FFFF0000"/>
      <name val="Arial Narrow"/>
      <family val="2"/>
    </font>
    <font>
      <b/>
      <sz val="11"/>
      <name val="Arial Narrow"/>
      <family val="2"/>
    </font>
  </fonts>
  <fills count="6">
    <fill>
      <patternFill/>
    </fill>
    <fill>
      <patternFill patternType="gray125"/>
    </fill>
    <fill>
      <patternFill patternType="solid">
        <fgColor theme="0"/>
        <bgColor indexed="64"/>
      </patternFill>
    </fill>
    <fill>
      <patternFill patternType="solid">
        <fgColor rgb="FFCEB2E8"/>
        <bgColor indexed="64"/>
      </patternFill>
    </fill>
    <fill>
      <patternFill patternType="solid">
        <fgColor rgb="FFECD9FF"/>
        <bgColor indexed="64"/>
      </patternFill>
    </fill>
    <fill>
      <patternFill patternType="solid">
        <fgColor theme="0" tint="-0.1499900072813034"/>
        <bgColor indexed="64"/>
      </patternFill>
    </fill>
  </fills>
  <borders count="28">
    <border>
      <left/>
      <right/>
      <top/>
      <bottom/>
      <diagonal/>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top/>
      <bottom style="thin"/>
    </border>
    <border>
      <left style="thin"/>
      <right style="thin"/>
      <top/>
      <bottom style="thin"/>
    </border>
    <border>
      <left style="thin"/>
      <right style="medium"/>
      <top/>
      <bottom style="thin"/>
    </border>
    <border>
      <left style="thin"/>
      <right style="medium"/>
      <top style="thin"/>
      <bottom style="thin"/>
    </border>
    <border>
      <left style="thin"/>
      <right/>
      <top style="medium"/>
      <bottom style="medium"/>
    </border>
    <border>
      <left/>
      <right style="thin"/>
      <top style="medium"/>
      <bottom style="medium"/>
    </border>
    <border>
      <left/>
      <right/>
      <top style="medium"/>
      <bottom style="medium"/>
    </border>
    <border>
      <left style="thin"/>
      <right style="thin"/>
      <top style="thin"/>
      <bottom style="thin"/>
    </border>
    <border>
      <left/>
      <right/>
      <top/>
      <bottom style="thin"/>
    </border>
    <border>
      <left/>
      <right/>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top style="medium"/>
      <bottom style="medium"/>
    </border>
    <border>
      <left style="medium"/>
      <right style="thin"/>
      <top style="medium"/>
      <bottom/>
    </border>
    <border>
      <left style="medium"/>
      <right style="thin"/>
      <top/>
      <bottom/>
    </border>
    <border>
      <left style="thin"/>
      <right/>
      <top style="medium"/>
      <bottom/>
    </border>
    <border>
      <left style="thin"/>
      <right/>
      <top/>
      <bottom style="medium"/>
    </border>
    <border>
      <left style="thin"/>
      <right style="thin"/>
      <top style="medium"/>
      <bottom/>
    </border>
    <border>
      <left style="thin"/>
      <right style="thin"/>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0" fillId="0" borderId="0">
      <alignment/>
      <protection/>
    </xf>
  </cellStyleXfs>
  <cellXfs count="98">
    <xf numFmtId="0" fontId="0" fillId="0" borderId="0" xfId="0"/>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xf>
    <xf numFmtId="0" fontId="3" fillId="2" borderId="0" xfId="0" applyFont="1" applyFill="1" applyBorder="1" applyAlignment="1">
      <alignment vertical="center"/>
    </xf>
    <xf numFmtId="0" fontId="5" fillId="2" borderId="0" xfId="0" applyFont="1" applyFill="1" applyAlignment="1">
      <alignment horizontal="left" vertical="center"/>
    </xf>
    <xf numFmtId="3" fontId="6" fillId="2" borderId="0" xfId="0" applyNumberFormat="1"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Alignment="1">
      <alignment horizontal="center" vertical="center"/>
    </xf>
    <xf numFmtId="0" fontId="7" fillId="2" borderId="0" xfId="0" applyFont="1" applyFill="1" applyBorder="1" applyAlignment="1">
      <alignment horizontal="left" vertical="center"/>
    </xf>
    <xf numFmtId="0" fontId="8" fillId="2" borderId="0" xfId="0" applyFont="1" applyFill="1" applyBorder="1" applyAlignment="1">
      <alignment horizontal="left" vertical="center"/>
    </xf>
    <xf numFmtId="0" fontId="7" fillId="2" borderId="0" xfId="0" applyFont="1" applyFill="1" applyAlignment="1">
      <alignment vertical="center"/>
    </xf>
    <xf numFmtId="0" fontId="7" fillId="2" borderId="0" xfId="0" applyFont="1" applyFill="1" applyAlignment="1">
      <alignment horizontal="center"/>
    </xf>
    <xf numFmtId="0" fontId="8" fillId="3" borderId="0" xfId="0" applyFont="1" applyFill="1" applyAlignment="1">
      <alignment vertical="center"/>
    </xf>
    <xf numFmtId="0" fontId="8" fillId="3" borderId="0" xfId="0" applyFont="1" applyFill="1" applyAlignment="1">
      <alignment horizontal="center" vertical="center"/>
    </xf>
    <xf numFmtId="0" fontId="7" fillId="4" borderId="0" xfId="0" applyFont="1" applyFill="1" applyAlignment="1">
      <alignment vertical="center"/>
    </xf>
    <xf numFmtId="0" fontId="7" fillId="4" borderId="0" xfId="0" applyFont="1" applyFill="1" applyAlignment="1">
      <alignment horizontal="center" vertical="center"/>
    </xf>
    <xf numFmtId="0" fontId="7" fillId="2" borderId="0" xfId="0" applyFont="1" applyFill="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49" fontId="7" fillId="2" borderId="8" xfId="0" applyNumberFormat="1" applyFont="1" applyFill="1" applyBorder="1" applyAlignment="1">
      <alignment horizontal="left" vertical="center" wrapText="1"/>
    </xf>
    <xf numFmtId="49" fontId="6" fillId="2" borderId="8" xfId="0" applyNumberFormat="1" applyFont="1" applyFill="1" applyBorder="1" applyAlignment="1">
      <alignment horizontal="left" vertical="center"/>
    </xf>
    <xf numFmtId="164" fontId="7" fillId="2" borderId="8" xfId="0" applyNumberFormat="1" applyFont="1" applyFill="1" applyBorder="1" applyAlignment="1">
      <alignment horizontal="right" vertical="center" wrapText="1"/>
    </xf>
    <xf numFmtId="10" fontId="7" fillId="2" borderId="8" xfId="20" applyNumberFormat="1" applyFont="1" applyFill="1" applyBorder="1" applyAlignment="1">
      <alignment horizontal="right" vertical="center" wrapText="1"/>
    </xf>
    <xf numFmtId="164" fontId="7" fillId="5" borderId="8" xfId="0" applyNumberFormat="1" applyFont="1" applyFill="1" applyBorder="1" applyAlignment="1">
      <alignment horizontal="center" vertical="center" wrapText="1"/>
    </xf>
    <xf numFmtId="4" fontId="7" fillId="5" borderId="8" xfId="0" applyNumberFormat="1" applyFont="1" applyFill="1" applyBorder="1" applyAlignment="1">
      <alignment horizontal="center" vertical="center" wrapText="1"/>
    </xf>
    <xf numFmtId="4" fontId="7" fillId="5" borderId="9" xfId="0"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8" fillId="2" borderId="3" xfId="0" applyFont="1" applyFill="1" applyBorder="1" applyAlignment="1">
      <alignment vertical="center"/>
    </xf>
    <xf numFmtId="0" fontId="8" fillId="2" borderId="4" xfId="0" applyFont="1" applyFill="1" applyBorder="1" applyAlignment="1">
      <alignment vertical="center"/>
    </xf>
    <xf numFmtId="16" fontId="8" fillId="2" borderId="4" xfId="0" applyNumberFormat="1"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4" xfId="0" applyFont="1" applyFill="1" applyBorder="1" applyAlignment="1">
      <alignment horizontal="center" vertical="center"/>
    </xf>
    <xf numFmtId="4" fontId="8" fillId="3" borderId="5" xfId="0"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3" fontId="7" fillId="2" borderId="0" xfId="0" applyNumberFormat="1" applyFont="1" applyFill="1" applyAlignment="1">
      <alignment horizontal="center" vertical="center"/>
    </xf>
    <xf numFmtId="0" fontId="7" fillId="2" borderId="0" xfId="0" applyFont="1" applyFill="1" applyBorder="1" applyAlignment="1">
      <alignment vertical="center"/>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vertical="center"/>
    </xf>
    <xf numFmtId="0" fontId="7" fillId="2" borderId="0" xfId="0" applyFont="1" applyFill="1" applyAlignment="1">
      <alignment horizontal="right" vertical="center"/>
    </xf>
    <xf numFmtId="0" fontId="7" fillId="2" borderId="0"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xf>
    <xf numFmtId="3" fontId="7" fillId="0" borderId="14" xfId="0" applyNumberFormat="1" applyFont="1" applyBorder="1" applyAlignment="1">
      <alignment horizontal="center" vertical="center"/>
    </xf>
    <xf numFmtId="0" fontId="4" fillId="2" borderId="14" xfId="0" applyFont="1" applyFill="1" applyBorder="1" applyAlignment="1">
      <alignment horizontal="left" vertical="center" wrapText="1"/>
    </xf>
    <xf numFmtId="0" fontId="4" fillId="0" borderId="14" xfId="0" applyFont="1" applyBorder="1" applyAlignment="1">
      <alignment horizontal="left" vertical="center" wrapText="1"/>
    </xf>
    <xf numFmtId="4" fontId="8" fillId="2" borderId="4" xfId="0" applyNumberFormat="1" applyFont="1" applyFill="1" applyBorder="1" applyAlignment="1">
      <alignment vertical="center"/>
    </xf>
    <xf numFmtId="3" fontId="7" fillId="0" borderId="9" xfId="0" applyNumberFormat="1" applyFont="1" applyFill="1" applyBorder="1" applyAlignment="1">
      <alignment horizontal="center" vertical="center" wrapText="1"/>
    </xf>
    <xf numFmtId="0" fontId="7" fillId="4" borderId="0" xfId="0" applyNumberFormat="1" applyFont="1" applyFill="1" applyAlignment="1">
      <alignment vertical="center" wrapText="1"/>
    </xf>
    <xf numFmtId="0" fontId="7" fillId="0" borderId="0" xfId="0" applyFont="1" applyAlignment="1">
      <alignment/>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7" fillId="2" borderId="15" xfId="0" applyFont="1" applyFill="1" applyBorder="1" applyAlignment="1">
      <alignment horizontal="left" vertical="center"/>
    </xf>
    <xf numFmtId="0" fontId="8" fillId="2" borderId="0" xfId="0" applyFont="1" applyFill="1" applyBorder="1" applyAlignment="1">
      <alignment horizontal="center" vertical="center"/>
    </xf>
    <xf numFmtId="0" fontId="8" fillId="3" borderId="0" xfId="0" applyFont="1" applyFill="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9" fillId="2" borderId="0" xfId="0" applyFont="1" applyFill="1" applyAlignment="1">
      <alignment horizontal="left" vertical="center"/>
    </xf>
    <xf numFmtId="0" fontId="9" fillId="0" borderId="0" xfId="0" applyFont="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21" xfId="0" applyFont="1" applyFill="1" applyBorder="1" applyAlignment="1">
      <alignment horizontal="right" vertical="center"/>
    </xf>
    <xf numFmtId="0" fontId="8" fillId="2" borderId="13" xfId="0" applyFont="1" applyFill="1" applyBorder="1" applyAlignment="1">
      <alignment horizontal="right" vertical="center"/>
    </xf>
    <xf numFmtId="0" fontId="7" fillId="2" borderId="0" xfId="0" applyFont="1" applyFill="1" applyAlignment="1">
      <alignment horizontal="right" vertical="center"/>
    </xf>
    <xf numFmtId="0" fontId="7" fillId="2" borderId="0" xfId="0" applyFont="1" applyFill="1" applyBorder="1" applyAlignment="1">
      <alignment horizontal="center" vertical="center"/>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3" fontId="6" fillId="2" borderId="26" xfId="0" applyNumberFormat="1" applyFont="1" applyFill="1" applyBorder="1" applyAlignment="1">
      <alignment horizontal="center" vertical="center" wrapText="1"/>
    </xf>
    <xf numFmtId="3" fontId="6" fillId="2" borderId="27" xfId="0" applyNumberFormat="1"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Odstotek" xfId="20"/>
    <cellStyle name="Navadno 2" xfId="21"/>
    <cellStyle name="Navadno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view="pageBreakPreview" zoomScaleSheetLayoutView="100" workbookViewId="0" topLeftCell="A76">
      <selection activeCell="M83" sqref="M83"/>
    </sheetView>
  </sheetViews>
  <sheetFormatPr defaultColWidth="10.421875" defaultRowHeight="15" customHeight="1"/>
  <cols>
    <col min="1" max="1" width="4.7109375" style="12" customWidth="1"/>
    <col min="2" max="2" width="26.28125" style="15" customWidth="1"/>
    <col min="3" max="3" width="7.28125" style="12" customWidth="1"/>
    <col min="4" max="4" width="6.57421875" style="15" customWidth="1"/>
    <col min="5" max="5" width="4.28125" style="15" customWidth="1"/>
    <col min="6" max="6" width="4.421875" style="15" customWidth="1"/>
    <col min="7" max="7" width="17.00390625" style="15" customWidth="1"/>
    <col min="8" max="8" width="10.7109375" style="15" customWidth="1"/>
    <col min="9" max="9" width="7.7109375" style="15" customWidth="1"/>
    <col min="10" max="10" width="7.28125" style="15" customWidth="1"/>
    <col min="11" max="11" width="10.7109375" style="56" customWidth="1"/>
    <col min="12" max="12" width="13.421875" style="56" customWidth="1"/>
    <col min="13" max="13" width="10.421875" style="56" customWidth="1"/>
    <col min="14" max="14" width="10.8515625" style="56" customWidth="1"/>
    <col min="15" max="16384" width="10.421875" style="1" customWidth="1"/>
  </cols>
  <sheetData>
    <row r="1" spans="1:14" s="5" customFormat="1" ht="18" customHeight="1">
      <c r="A1" s="6" t="s">
        <v>4</v>
      </c>
      <c r="B1" s="7"/>
      <c r="C1" s="9"/>
      <c r="D1" s="9"/>
      <c r="E1" s="9"/>
      <c r="F1" s="9"/>
      <c r="G1" s="9"/>
      <c r="H1" s="9"/>
      <c r="I1" s="9"/>
      <c r="J1" s="11"/>
      <c r="K1" s="11"/>
      <c r="L1" s="11"/>
      <c r="M1" s="10"/>
      <c r="N1" s="10"/>
    </row>
    <row r="2" spans="1:14" s="5" customFormat="1" ht="18" customHeight="1">
      <c r="A2" s="67" t="s">
        <v>41</v>
      </c>
      <c r="B2" s="67"/>
      <c r="C2" s="67"/>
      <c r="D2" s="67"/>
      <c r="E2" s="67"/>
      <c r="F2" s="67"/>
      <c r="G2" s="67" t="s">
        <v>43</v>
      </c>
      <c r="H2" s="67"/>
      <c r="I2" s="67"/>
      <c r="J2" s="67"/>
      <c r="K2" s="67"/>
      <c r="L2" s="67"/>
      <c r="M2" s="10"/>
      <c r="N2" s="10"/>
    </row>
    <row r="3" spans="1:14" s="5" customFormat="1" ht="18" customHeight="1">
      <c r="A3" s="68" t="s">
        <v>42</v>
      </c>
      <c r="B3" s="68"/>
      <c r="C3" s="68"/>
      <c r="D3" s="68"/>
      <c r="E3" s="68"/>
      <c r="F3" s="68"/>
      <c r="G3" s="68" t="s">
        <v>44</v>
      </c>
      <c r="H3" s="68"/>
      <c r="I3" s="68"/>
      <c r="J3" s="68"/>
      <c r="K3" s="68"/>
      <c r="L3" s="68"/>
      <c r="M3" s="10"/>
      <c r="N3" s="10"/>
    </row>
    <row r="4" spans="1:14" s="5" customFormat="1" ht="15" customHeight="1">
      <c r="A4" s="8"/>
      <c r="B4" s="8"/>
      <c r="C4" s="8"/>
      <c r="D4" s="11"/>
      <c r="E4" s="11"/>
      <c r="F4" s="10"/>
      <c r="G4" s="10"/>
      <c r="H4" s="10"/>
      <c r="I4" s="10"/>
      <c r="J4" s="10"/>
      <c r="K4" s="10"/>
      <c r="L4" s="11"/>
      <c r="M4" s="10"/>
      <c r="N4" s="10"/>
    </row>
    <row r="5" spans="1:14" s="5" customFormat="1" ht="18" customHeight="1">
      <c r="A5" s="6" t="s">
        <v>8</v>
      </c>
      <c r="B5" s="8"/>
      <c r="C5" s="8"/>
      <c r="D5" s="11"/>
      <c r="E5" s="11"/>
      <c r="F5" s="10"/>
      <c r="G5" s="10"/>
      <c r="H5" s="10"/>
      <c r="I5" s="10"/>
      <c r="J5" s="10"/>
      <c r="K5" s="10"/>
      <c r="L5" s="11"/>
      <c r="M5" s="10"/>
      <c r="N5" s="10"/>
    </row>
    <row r="6" spans="1:14" s="5" customFormat="1" ht="18" customHeight="1">
      <c r="A6" s="67" t="s">
        <v>26</v>
      </c>
      <c r="B6" s="67"/>
      <c r="C6" s="67"/>
      <c r="D6" s="67"/>
      <c r="E6" s="67"/>
      <c r="F6" s="67"/>
      <c r="G6" s="69" t="s">
        <v>28</v>
      </c>
      <c r="H6" s="69"/>
      <c r="I6" s="69"/>
      <c r="J6" s="69"/>
      <c r="K6" s="69"/>
      <c r="L6" s="69"/>
      <c r="M6" s="10"/>
      <c r="N6" s="10"/>
    </row>
    <row r="7" spans="1:14" s="5" customFormat="1" ht="18" customHeight="1">
      <c r="A7" s="68" t="s">
        <v>27</v>
      </c>
      <c r="B7" s="68"/>
      <c r="C7" s="68"/>
      <c r="D7" s="68"/>
      <c r="E7" s="68"/>
      <c r="F7" s="68"/>
      <c r="G7" s="68" t="s">
        <v>29</v>
      </c>
      <c r="H7" s="68"/>
      <c r="I7" s="68"/>
      <c r="J7" s="68"/>
      <c r="K7" s="68"/>
      <c r="L7" s="68"/>
      <c r="M7" s="10"/>
      <c r="N7" s="10"/>
    </row>
    <row r="8" spans="1:14" s="2" customFormat="1" ht="15" customHeight="1">
      <c r="A8" s="12"/>
      <c r="B8" s="13"/>
      <c r="C8" s="59"/>
      <c r="D8" s="14"/>
      <c r="E8" s="14"/>
      <c r="F8" s="14"/>
      <c r="G8" s="13"/>
      <c r="H8" s="14"/>
      <c r="I8" s="14"/>
      <c r="J8" s="14"/>
      <c r="K8" s="14"/>
      <c r="L8" s="50"/>
      <c r="M8" s="56"/>
      <c r="N8" s="56"/>
    </row>
    <row r="9" spans="1:14" s="4" customFormat="1" ht="18" customHeight="1">
      <c r="A9" s="70" t="s">
        <v>3</v>
      </c>
      <c r="B9" s="70"/>
      <c r="C9" s="70"/>
      <c r="D9" s="70"/>
      <c r="E9" s="70"/>
      <c r="F9" s="70"/>
      <c r="G9" s="70"/>
      <c r="H9" s="70"/>
      <c r="I9" s="70"/>
      <c r="J9" s="70"/>
      <c r="K9" s="70"/>
      <c r="L9" s="70"/>
      <c r="M9" s="16"/>
      <c r="N9" s="16"/>
    </row>
    <row r="10" spans="1:14" s="4" customFormat="1" ht="18" customHeight="1">
      <c r="A10" s="71" t="s">
        <v>46</v>
      </c>
      <c r="B10" s="71"/>
      <c r="C10" s="71"/>
      <c r="D10" s="17"/>
      <c r="E10" s="17"/>
      <c r="F10" s="17"/>
      <c r="G10" s="17"/>
      <c r="H10" s="17"/>
      <c r="I10" s="17"/>
      <c r="J10" s="17"/>
      <c r="K10" s="18"/>
      <c r="L10" s="18"/>
      <c r="M10" s="18"/>
      <c r="N10" s="18"/>
    </row>
    <row r="11" spans="1:14" s="4" customFormat="1" ht="18" customHeight="1">
      <c r="A11" s="19" t="s">
        <v>25</v>
      </c>
      <c r="B11" s="19"/>
      <c r="C11" s="19"/>
      <c r="D11" s="19"/>
      <c r="E11" s="19"/>
      <c r="F11" s="19"/>
      <c r="G11" s="19"/>
      <c r="H11" s="19"/>
      <c r="I11" s="19"/>
      <c r="J11" s="19"/>
      <c r="K11" s="19"/>
      <c r="L11" s="19"/>
      <c r="M11" s="20"/>
      <c r="N11" s="20"/>
    </row>
    <row r="12" spans="1:14" s="4" customFormat="1" ht="18" customHeight="1" thickBot="1">
      <c r="A12" s="65" t="s">
        <v>45</v>
      </c>
      <c r="B12" s="66"/>
      <c r="C12" s="66"/>
      <c r="D12" s="66"/>
      <c r="E12" s="66"/>
      <c r="F12" s="66"/>
      <c r="G12" s="66"/>
      <c r="H12" s="66"/>
      <c r="I12" s="66"/>
      <c r="J12" s="66"/>
      <c r="K12" s="66"/>
      <c r="L12" s="66"/>
      <c r="M12" s="66"/>
      <c r="N12" s="20"/>
    </row>
    <row r="13" spans="1:14" s="3" customFormat="1" ht="22.5" customHeight="1">
      <c r="A13" s="92" t="s">
        <v>30</v>
      </c>
      <c r="B13" s="94" t="s">
        <v>31</v>
      </c>
      <c r="C13" s="96" t="s">
        <v>32</v>
      </c>
      <c r="D13" s="94" t="s">
        <v>33</v>
      </c>
      <c r="E13" s="74" t="s">
        <v>34</v>
      </c>
      <c r="F13" s="75"/>
      <c r="G13" s="75" t="s">
        <v>35</v>
      </c>
      <c r="H13" s="77" t="s">
        <v>9</v>
      </c>
      <c r="I13" s="75" t="s">
        <v>36</v>
      </c>
      <c r="J13" s="75" t="s">
        <v>37</v>
      </c>
      <c r="K13" s="75" t="s">
        <v>38</v>
      </c>
      <c r="L13" s="75" t="s">
        <v>39</v>
      </c>
      <c r="M13" s="72" t="s">
        <v>2</v>
      </c>
      <c r="N13" s="72" t="s">
        <v>40</v>
      </c>
    </row>
    <row r="14" spans="1:14" ht="44.25" customHeight="1" thickBot="1">
      <c r="A14" s="93"/>
      <c r="B14" s="95"/>
      <c r="C14" s="97"/>
      <c r="D14" s="95"/>
      <c r="E14" s="22" t="s">
        <v>1</v>
      </c>
      <c r="F14" s="23" t="s">
        <v>0</v>
      </c>
      <c r="G14" s="76"/>
      <c r="H14" s="78"/>
      <c r="I14" s="76"/>
      <c r="J14" s="76"/>
      <c r="K14" s="76"/>
      <c r="L14" s="76"/>
      <c r="M14" s="73"/>
      <c r="N14" s="73"/>
    </row>
    <row r="15" spans="1:14" ht="15" customHeight="1" thickBot="1">
      <c r="A15" s="24">
        <v>1</v>
      </c>
      <c r="B15" s="57">
        <v>2</v>
      </c>
      <c r="C15" s="25">
        <v>3</v>
      </c>
      <c r="D15" s="26">
        <v>4</v>
      </c>
      <c r="E15" s="86">
        <v>5</v>
      </c>
      <c r="F15" s="87"/>
      <c r="G15" s="58">
        <v>6</v>
      </c>
      <c r="H15" s="27">
        <v>7</v>
      </c>
      <c r="I15" s="28">
        <v>8</v>
      </c>
      <c r="J15" s="58">
        <v>9</v>
      </c>
      <c r="K15" s="58" t="s">
        <v>10</v>
      </c>
      <c r="L15" s="28" t="s">
        <v>11</v>
      </c>
      <c r="M15" s="26" t="s">
        <v>12</v>
      </c>
      <c r="N15" s="26">
        <v>13</v>
      </c>
    </row>
    <row r="16" spans="1:14" ht="21.95" customHeight="1">
      <c r="A16" s="29">
        <v>1</v>
      </c>
      <c r="B16" s="62" t="s">
        <v>47</v>
      </c>
      <c r="C16" s="60">
        <v>870</v>
      </c>
      <c r="D16" s="30" t="s">
        <v>5</v>
      </c>
      <c r="E16" s="29"/>
      <c r="F16" s="31"/>
      <c r="G16" s="32"/>
      <c r="H16" s="33"/>
      <c r="I16" s="34"/>
      <c r="J16" s="35"/>
      <c r="K16" s="36">
        <f aca="true" t="shared" si="0" ref="K16:K54">I16*J16</f>
        <v>0</v>
      </c>
      <c r="L16" s="37">
        <f aca="true" t="shared" si="1" ref="L16:L64">I16+K16</f>
        <v>0</v>
      </c>
      <c r="M16" s="38">
        <f aca="true" t="shared" si="2" ref="M16:M64">$C16*L16</f>
        <v>0</v>
      </c>
      <c r="N16" s="39"/>
    </row>
    <row r="17" spans="1:14" ht="21.95" customHeight="1">
      <c r="A17" s="29">
        <v>2</v>
      </c>
      <c r="B17" s="62" t="s">
        <v>7</v>
      </c>
      <c r="C17" s="60">
        <v>1800</v>
      </c>
      <c r="D17" s="30" t="s">
        <v>5</v>
      </c>
      <c r="E17" s="29"/>
      <c r="F17" s="31"/>
      <c r="G17" s="32"/>
      <c r="H17" s="33"/>
      <c r="I17" s="34"/>
      <c r="J17" s="35"/>
      <c r="K17" s="36">
        <f t="shared" si="0"/>
        <v>0</v>
      </c>
      <c r="L17" s="37">
        <f t="shared" si="1"/>
        <v>0</v>
      </c>
      <c r="M17" s="38">
        <f t="shared" si="2"/>
        <v>0</v>
      </c>
      <c r="N17" s="64"/>
    </row>
    <row r="18" spans="1:14" ht="21.95" customHeight="1">
      <c r="A18" s="29">
        <v>3</v>
      </c>
      <c r="B18" s="62" t="s">
        <v>109</v>
      </c>
      <c r="C18" s="60">
        <v>25</v>
      </c>
      <c r="D18" s="30" t="s">
        <v>5</v>
      </c>
      <c r="E18" s="29"/>
      <c r="F18" s="31"/>
      <c r="G18" s="32"/>
      <c r="H18" s="33"/>
      <c r="I18" s="34"/>
      <c r="J18" s="35"/>
      <c r="K18" s="36">
        <f aca="true" t="shared" si="3" ref="K18">I18*J18</f>
        <v>0</v>
      </c>
      <c r="L18" s="37">
        <f aca="true" t="shared" si="4" ref="L18">I18+K18</f>
        <v>0</v>
      </c>
      <c r="M18" s="38">
        <f aca="true" t="shared" si="5" ref="M18">$C18*L18</f>
        <v>0</v>
      </c>
      <c r="N18" s="64"/>
    </row>
    <row r="19" spans="1:14" ht="21.95" customHeight="1">
      <c r="A19" s="29">
        <v>4</v>
      </c>
      <c r="B19" s="62" t="s">
        <v>48</v>
      </c>
      <c r="C19" s="60">
        <v>55</v>
      </c>
      <c r="D19" s="30" t="s">
        <v>5</v>
      </c>
      <c r="E19" s="29"/>
      <c r="F19" s="31"/>
      <c r="G19" s="32"/>
      <c r="H19" s="33"/>
      <c r="I19" s="34"/>
      <c r="J19" s="35"/>
      <c r="K19" s="36">
        <f t="shared" si="0"/>
        <v>0</v>
      </c>
      <c r="L19" s="37">
        <f t="shared" si="1"/>
        <v>0</v>
      </c>
      <c r="M19" s="38">
        <f t="shared" si="2"/>
        <v>0</v>
      </c>
      <c r="N19" s="40"/>
    </row>
    <row r="20" spans="1:14" ht="21.95" customHeight="1">
      <c r="A20" s="29">
        <v>5</v>
      </c>
      <c r="B20" s="62" t="s">
        <v>49</v>
      </c>
      <c r="C20" s="60">
        <v>5</v>
      </c>
      <c r="D20" s="30" t="s">
        <v>5</v>
      </c>
      <c r="E20" s="29"/>
      <c r="F20" s="31"/>
      <c r="G20" s="32"/>
      <c r="H20" s="33"/>
      <c r="I20" s="34"/>
      <c r="J20" s="35"/>
      <c r="K20" s="36">
        <f t="shared" si="0"/>
        <v>0</v>
      </c>
      <c r="L20" s="37">
        <f t="shared" si="1"/>
        <v>0</v>
      </c>
      <c r="M20" s="38">
        <f t="shared" si="2"/>
        <v>0</v>
      </c>
      <c r="N20" s="40"/>
    </row>
    <row r="21" spans="1:14" ht="21.95" customHeight="1">
      <c r="A21" s="29">
        <v>6</v>
      </c>
      <c r="B21" s="62" t="s">
        <v>50</v>
      </c>
      <c r="C21" s="60">
        <v>375</v>
      </c>
      <c r="D21" s="30" t="s">
        <v>5</v>
      </c>
      <c r="E21" s="29"/>
      <c r="F21" s="31"/>
      <c r="G21" s="32"/>
      <c r="H21" s="33"/>
      <c r="I21" s="34"/>
      <c r="J21" s="35"/>
      <c r="K21" s="36">
        <f t="shared" si="0"/>
        <v>0</v>
      </c>
      <c r="L21" s="37">
        <f t="shared" si="1"/>
        <v>0</v>
      </c>
      <c r="M21" s="38">
        <f t="shared" si="2"/>
        <v>0</v>
      </c>
      <c r="N21" s="40"/>
    </row>
    <row r="22" spans="1:14" ht="21.95" customHeight="1">
      <c r="A22" s="29">
        <v>7</v>
      </c>
      <c r="B22" s="62" t="s">
        <v>51</v>
      </c>
      <c r="C22" s="60">
        <v>5</v>
      </c>
      <c r="D22" s="30" t="s">
        <v>5</v>
      </c>
      <c r="E22" s="29"/>
      <c r="F22" s="31"/>
      <c r="G22" s="32"/>
      <c r="H22" s="33"/>
      <c r="I22" s="34"/>
      <c r="J22" s="35"/>
      <c r="K22" s="36">
        <f t="shared" si="0"/>
        <v>0</v>
      </c>
      <c r="L22" s="37">
        <f t="shared" si="1"/>
        <v>0</v>
      </c>
      <c r="M22" s="38">
        <f t="shared" si="2"/>
        <v>0</v>
      </c>
      <c r="N22" s="40"/>
    </row>
    <row r="23" spans="1:14" ht="21.95" customHeight="1">
      <c r="A23" s="29">
        <v>8</v>
      </c>
      <c r="B23" s="62" t="s">
        <v>52</v>
      </c>
      <c r="C23" s="60">
        <v>50</v>
      </c>
      <c r="D23" s="30" t="s">
        <v>5</v>
      </c>
      <c r="E23" s="29"/>
      <c r="F23" s="31"/>
      <c r="G23" s="32"/>
      <c r="H23" s="33"/>
      <c r="I23" s="34"/>
      <c r="J23" s="35"/>
      <c r="K23" s="36">
        <f t="shared" si="0"/>
        <v>0</v>
      </c>
      <c r="L23" s="37">
        <f t="shared" si="1"/>
        <v>0</v>
      </c>
      <c r="M23" s="38">
        <f t="shared" si="2"/>
        <v>0</v>
      </c>
      <c r="N23" s="40"/>
    </row>
    <row r="24" spans="1:14" ht="21.95" customHeight="1">
      <c r="A24" s="29">
        <v>9</v>
      </c>
      <c r="B24" s="62" t="s">
        <v>53</v>
      </c>
      <c r="C24" s="60">
        <v>1</v>
      </c>
      <c r="D24" s="30" t="s">
        <v>5</v>
      </c>
      <c r="E24" s="29"/>
      <c r="F24" s="31"/>
      <c r="G24" s="32"/>
      <c r="H24" s="33"/>
      <c r="I24" s="34"/>
      <c r="J24" s="35"/>
      <c r="K24" s="36">
        <f t="shared" si="0"/>
        <v>0</v>
      </c>
      <c r="L24" s="37">
        <f t="shared" si="1"/>
        <v>0</v>
      </c>
      <c r="M24" s="38">
        <f t="shared" si="2"/>
        <v>0</v>
      </c>
      <c r="N24" s="40"/>
    </row>
    <row r="25" spans="1:14" ht="21.95" customHeight="1">
      <c r="A25" s="29">
        <v>10</v>
      </c>
      <c r="B25" s="62" t="s">
        <v>54</v>
      </c>
      <c r="C25" s="60">
        <v>5</v>
      </c>
      <c r="D25" s="30" t="s">
        <v>5</v>
      </c>
      <c r="E25" s="29"/>
      <c r="F25" s="31"/>
      <c r="G25" s="32"/>
      <c r="H25" s="33"/>
      <c r="I25" s="34"/>
      <c r="J25" s="35"/>
      <c r="K25" s="36">
        <f t="shared" si="0"/>
        <v>0</v>
      </c>
      <c r="L25" s="37">
        <f t="shared" si="1"/>
        <v>0</v>
      </c>
      <c r="M25" s="38">
        <f t="shared" si="2"/>
        <v>0</v>
      </c>
      <c r="N25" s="40"/>
    </row>
    <row r="26" spans="1:14" ht="21.95" customHeight="1">
      <c r="A26" s="29">
        <v>11</v>
      </c>
      <c r="B26" s="62" t="s">
        <v>55</v>
      </c>
      <c r="C26" s="60">
        <v>1010</v>
      </c>
      <c r="D26" s="30" t="s">
        <v>5</v>
      </c>
      <c r="E26" s="29"/>
      <c r="F26" s="31"/>
      <c r="G26" s="32"/>
      <c r="H26" s="33"/>
      <c r="I26" s="34"/>
      <c r="J26" s="35"/>
      <c r="K26" s="36">
        <f t="shared" si="0"/>
        <v>0</v>
      </c>
      <c r="L26" s="37">
        <f t="shared" si="1"/>
        <v>0</v>
      </c>
      <c r="M26" s="38">
        <f t="shared" si="2"/>
        <v>0</v>
      </c>
      <c r="N26" s="40"/>
    </row>
    <row r="27" spans="1:14" ht="21.95" customHeight="1">
      <c r="A27" s="29">
        <v>12</v>
      </c>
      <c r="B27" s="62" t="s">
        <v>56</v>
      </c>
      <c r="C27" s="60">
        <v>75</v>
      </c>
      <c r="D27" s="30" t="s">
        <v>5</v>
      </c>
      <c r="E27" s="29"/>
      <c r="F27" s="31"/>
      <c r="G27" s="32"/>
      <c r="H27" s="33"/>
      <c r="I27" s="34"/>
      <c r="J27" s="35"/>
      <c r="K27" s="36">
        <f t="shared" si="0"/>
        <v>0</v>
      </c>
      <c r="L27" s="37">
        <f t="shared" si="1"/>
        <v>0</v>
      </c>
      <c r="M27" s="38">
        <f t="shared" si="2"/>
        <v>0</v>
      </c>
      <c r="N27" s="40"/>
    </row>
    <row r="28" spans="1:14" ht="21.95" customHeight="1">
      <c r="A28" s="29">
        <v>13</v>
      </c>
      <c r="B28" s="62" t="s">
        <v>57</v>
      </c>
      <c r="C28" s="60">
        <v>60</v>
      </c>
      <c r="D28" s="30" t="s">
        <v>5</v>
      </c>
      <c r="E28" s="29"/>
      <c r="F28" s="31"/>
      <c r="G28" s="32"/>
      <c r="H28" s="33"/>
      <c r="I28" s="34"/>
      <c r="J28" s="35"/>
      <c r="K28" s="36">
        <f t="shared" si="0"/>
        <v>0</v>
      </c>
      <c r="L28" s="37">
        <f t="shared" si="1"/>
        <v>0</v>
      </c>
      <c r="M28" s="38">
        <f t="shared" si="2"/>
        <v>0</v>
      </c>
      <c r="N28" s="40"/>
    </row>
    <row r="29" spans="1:14" ht="21.95" customHeight="1">
      <c r="A29" s="29">
        <v>14</v>
      </c>
      <c r="B29" s="62" t="s">
        <v>58</v>
      </c>
      <c r="C29" s="60">
        <v>1</v>
      </c>
      <c r="D29" s="30" t="s">
        <v>5</v>
      </c>
      <c r="E29" s="29"/>
      <c r="F29" s="31"/>
      <c r="G29" s="32"/>
      <c r="H29" s="33"/>
      <c r="I29" s="34"/>
      <c r="J29" s="35"/>
      <c r="K29" s="36">
        <f t="shared" si="0"/>
        <v>0</v>
      </c>
      <c r="L29" s="37">
        <f t="shared" si="1"/>
        <v>0</v>
      </c>
      <c r="M29" s="38">
        <f t="shared" si="2"/>
        <v>0</v>
      </c>
      <c r="N29" s="40"/>
    </row>
    <row r="30" spans="1:14" ht="21.95" customHeight="1">
      <c r="A30" s="29">
        <v>15</v>
      </c>
      <c r="B30" s="62" t="s">
        <v>59</v>
      </c>
      <c r="C30" s="60">
        <v>13</v>
      </c>
      <c r="D30" s="30" t="s">
        <v>5</v>
      </c>
      <c r="E30" s="29"/>
      <c r="F30" s="31"/>
      <c r="G30" s="32"/>
      <c r="H30" s="33"/>
      <c r="I30" s="34"/>
      <c r="J30" s="35"/>
      <c r="K30" s="36">
        <f t="shared" si="0"/>
        <v>0</v>
      </c>
      <c r="L30" s="37">
        <f t="shared" si="1"/>
        <v>0</v>
      </c>
      <c r="M30" s="38">
        <f t="shared" si="2"/>
        <v>0</v>
      </c>
      <c r="N30" s="40"/>
    </row>
    <row r="31" spans="1:14" ht="21.95" customHeight="1">
      <c r="A31" s="29">
        <v>16</v>
      </c>
      <c r="B31" s="62" t="s">
        <v>60</v>
      </c>
      <c r="C31" s="60">
        <v>165</v>
      </c>
      <c r="D31" s="30" t="s">
        <v>5</v>
      </c>
      <c r="E31" s="29"/>
      <c r="F31" s="31"/>
      <c r="G31" s="32"/>
      <c r="H31" s="33"/>
      <c r="I31" s="34"/>
      <c r="J31" s="35"/>
      <c r="K31" s="36">
        <f t="shared" si="0"/>
        <v>0</v>
      </c>
      <c r="L31" s="37">
        <f t="shared" si="1"/>
        <v>0</v>
      </c>
      <c r="M31" s="38">
        <f t="shared" si="2"/>
        <v>0</v>
      </c>
      <c r="N31" s="40"/>
    </row>
    <row r="32" spans="1:14" ht="33">
      <c r="A32" s="29">
        <v>17</v>
      </c>
      <c r="B32" s="62" t="s">
        <v>61</v>
      </c>
      <c r="C32" s="60">
        <v>50</v>
      </c>
      <c r="D32" s="30" t="s">
        <v>5</v>
      </c>
      <c r="E32" s="29"/>
      <c r="F32" s="31"/>
      <c r="G32" s="32"/>
      <c r="H32" s="33"/>
      <c r="I32" s="34"/>
      <c r="J32" s="35"/>
      <c r="K32" s="36">
        <f t="shared" si="0"/>
        <v>0</v>
      </c>
      <c r="L32" s="37">
        <f t="shared" si="1"/>
        <v>0</v>
      </c>
      <c r="M32" s="38">
        <f t="shared" si="2"/>
        <v>0</v>
      </c>
      <c r="N32" s="40"/>
    </row>
    <row r="33" spans="1:14" ht="21.95" customHeight="1">
      <c r="A33" s="29">
        <v>18</v>
      </c>
      <c r="B33" s="62" t="s">
        <v>62</v>
      </c>
      <c r="C33" s="60">
        <v>550</v>
      </c>
      <c r="D33" s="30" t="s">
        <v>5</v>
      </c>
      <c r="E33" s="29"/>
      <c r="F33" s="31"/>
      <c r="G33" s="32"/>
      <c r="H33" s="33"/>
      <c r="I33" s="34"/>
      <c r="J33" s="35"/>
      <c r="K33" s="36">
        <f t="shared" si="0"/>
        <v>0</v>
      </c>
      <c r="L33" s="37">
        <f t="shared" si="1"/>
        <v>0</v>
      </c>
      <c r="M33" s="38">
        <f t="shared" si="2"/>
        <v>0</v>
      </c>
      <c r="N33" s="40"/>
    </row>
    <row r="34" spans="1:14" ht="21.95" customHeight="1">
      <c r="A34" s="29">
        <v>19</v>
      </c>
      <c r="B34" s="62" t="s">
        <v>63</v>
      </c>
      <c r="C34" s="60">
        <v>150</v>
      </c>
      <c r="D34" s="30" t="s">
        <v>5</v>
      </c>
      <c r="E34" s="29"/>
      <c r="F34" s="31"/>
      <c r="G34" s="32"/>
      <c r="H34" s="33"/>
      <c r="I34" s="34"/>
      <c r="J34" s="35"/>
      <c r="K34" s="36">
        <f t="shared" si="0"/>
        <v>0</v>
      </c>
      <c r="L34" s="37">
        <f t="shared" si="1"/>
        <v>0</v>
      </c>
      <c r="M34" s="38">
        <f t="shared" si="2"/>
        <v>0</v>
      </c>
      <c r="N34" s="40"/>
    </row>
    <row r="35" spans="1:14" ht="21.95" customHeight="1">
      <c r="A35" s="29">
        <v>20</v>
      </c>
      <c r="B35" s="62" t="s">
        <v>64</v>
      </c>
      <c r="C35" s="60">
        <v>1460</v>
      </c>
      <c r="D35" s="30" t="s">
        <v>5</v>
      </c>
      <c r="E35" s="29"/>
      <c r="F35" s="31"/>
      <c r="G35" s="32"/>
      <c r="H35" s="33"/>
      <c r="I35" s="34"/>
      <c r="J35" s="35"/>
      <c r="K35" s="36">
        <f t="shared" si="0"/>
        <v>0</v>
      </c>
      <c r="L35" s="37">
        <f t="shared" si="1"/>
        <v>0</v>
      </c>
      <c r="M35" s="38">
        <f t="shared" si="2"/>
        <v>0</v>
      </c>
      <c r="N35" s="40"/>
    </row>
    <row r="36" spans="1:14" ht="21.95" customHeight="1">
      <c r="A36" s="29">
        <v>21</v>
      </c>
      <c r="B36" s="62" t="s">
        <v>110</v>
      </c>
      <c r="C36" s="60">
        <v>2</v>
      </c>
      <c r="D36" s="30" t="s">
        <v>5</v>
      </c>
      <c r="E36" s="29"/>
      <c r="F36" s="31"/>
      <c r="G36" s="32"/>
      <c r="H36" s="33"/>
      <c r="I36" s="34"/>
      <c r="J36" s="35"/>
      <c r="K36" s="36">
        <f aca="true" t="shared" si="6" ref="K36">I36*J36</f>
        <v>0</v>
      </c>
      <c r="L36" s="37">
        <f aca="true" t="shared" si="7" ref="L36">I36+K36</f>
        <v>0</v>
      </c>
      <c r="M36" s="38">
        <f aca="true" t="shared" si="8" ref="M36">$C36*L36</f>
        <v>0</v>
      </c>
      <c r="N36" s="40"/>
    </row>
    <row r="37" spans="1:14" ht="33">
      <c r="A37" s="29">
        <v>22</v>
      </c>
      <c r="B37" s="62" t="s">
        <v>65</v>
      </c>
      <c r="C37" s="60">
        <v>1130</v>
      </c>
      <c r="D37" s="30" t="s">
        <v>5</v>
      </c>
      <c r="E37" s="29"/>
      <c r="F37" s="31"/>
      <c r="G37" s="32"/>
      <c r="H37" s="33"/>
      <c r="I37" s="34"/>
      <c r="J37" s="35"/>
      <c r="K37" s="36">
        <f t="shared" si="0"/>
        <v>0</v>
      </c>
      <c r="L37" s="37">
        <f t="shared" si="1"/>
        <v>0</v>
      </c>
      <c r="M37" s="38">
        <f t="shared" si="2"/>
        <v>0</v>
      </c>
      <c r="N37" s="40"/>
    </row>
    <row r="38" spans="1:14" ht="33">
      <c r="A38" s="29">
        <v>23</v>
      </c>
      <c r="B38" s="62" t="s">
        <v>111</v>
      </c>
      <c r="C38" s="60">
        <v>5</v>
      </c>
      <c r="D38" s="30" t="s">
        <v>5</v>
      </c>
      <c r="E38" s="29"/>
      <c r="F38" s="31"/>
      <c r="G38" s="32"/>
      <c r="H38" s="33"/>
      <c r="I38" s="34"/>
      <c r="J38" s="35"/>
      <c r="K38" s="36">
        <f aca="true" t="shared" si="9" ref="K38">I38*J38</f>
        <v>0</v>
      </c>
      <c r="L38" s="37">
        <f aca="true" t="shared" si="10" ref="L38">I38+K38</f>
        <v>0</v>
      </c>
      <c r="M38" s="38">
        <f aca="true" t="shared" si="11" ref="M38">$C38*L38</f>
        <v>0</v>
      </c>
      <c r="N38" s="40"/>
    </row>
    <row r="39" spans="1:14" ht="21.95" customHeight="1">
      <c r="A39" s="29">
        <v>24</v>
      </c>
      <c r="B39" s="62" t="s">
        <v>66</v>
      </c>
      <c r="C39" s="60">
        <v>50</v>
      </c>
      <c r="D39" s="30" t="s">
        <v>5</v>
      </c>
      <c r="E39" s="29"/>
      <c r="F39" s="31"/>
      <c r="G39" s="32"/>
      <c r="H39" s="33"/>
      <c r="I39" s="34"/>
      <c r="J39" s="35"/>
      <c r="K39" s="36">
        <f t="shared" si="0"/>
        <v>0</v>
      </c>
      <c r="L39" s="37">
        <f t="shared" si="1"/>
        <v>0</v>
      </c>
      <c r="M39" s="38">
        <f t="shared" si="2"/>
        <v>0</v>
      </c>
      <c r="N39" s="40"/>
    </row>
    <row r="40" spans="1:14" ht="21.95" customHeight="1">
      <c r="A40" s="29">
        <v>25</v>
      </c>
      <c r="B40" s="62" t="s">
        <v>108</v>
      </c>
      <c r="C40" s="60">
        <v>185</v>
      </c>
      <c r="D40" s="30" t="s">
        <v>5</v>
      </c>
      <c r="E40" s="29"/>
      <c r="F40" s="31"/>
      <c r="G40" s="32"/>
      <c r="H40" s="33"/>
      <c r="I40" s="34"/>
      <c r="J40" s="35"/>
      <c r="K40" s="36">
        <f t="shared" si="0"/>
        <v>0</v>
      </c>
      <c r="L40" s="37">
        <f t="shared" si="1"/>
        <v>0</v>
      </c>
      <c r="M40" s="38">
        <f t="shared" si="2"/>
        <v>0</v>
      </c>
      <c r="N40" s="40"/>
    </row>
    <row r="41" spans="1:14" ht="21.95" customHeight="1">
      <c r="A41" s="29">
        <v>26</v>
      </c>
      <c r="B41" s="62" t="s">
        <v>67</v>
      </c>
      <c r="C41" s="60">
        <v>195</v>
      </c>
      <c r="D41" s="30" t="s">
        <v>5</v>
      </c>
      <c r="E41" s="29"/>
      <c r="F41" s="31"/>
      <c r="G41" s="32"/>
      <c r="H41" s="33"/>
      <c r="I41" s="34"/>
      <c r="J41" s="35"/>
      <c r="K41" s="36">
        <f t="shared" si="0"/>
        <v>0</v>
      </c>
      <c r="L41" s="37">
        <f t="shared" si="1"/>
        <v>0</v>
      </c>
      <c r="M41" s="38">
        <f t="shared" si="2"/>
        <v>0</v>
      </c>
      <c r="N41" s="40"/>
    </row>
    <row r="42" spans="1:14" ht="21.95" customHeight="1">
      <c r="A42" s="29">
        <v>27</v>
      </c>
      <c r="B42" s="62" t="s">
        <v>68</v>
      </c>
      <c r="C42" s="60">
        <v>170</v>
      </c>
      <c r="D42" s="30" t="s">
        <v>5</v>
      </c>
      <c r="E42" s="29"/>
      <c r="F42" s="31"/>
      <c r="G42" s="32"/>
      <c r="H42" s="33"/>
      <c r="I42" s="34"/>
      <c r="J42" s="35"/>
      <c r="K42" s="36">
        <f t="shared" si="0"/>
        <v>0</v>
      </c>
      <c r="L42" s="37">
        <f t="shared" si="1"/>
        <v>0</v>
      </c>
      <c r="M42" s="38">
        <f t="shared" si="2"/>
        <v>0</v>
      </c>
      <c r="N42" s="40"/>
    </row>
    <row r="43" spans="1:14" ht="21.95" customHeight="1">
      <c r="A43" s="29">
        <v>28</v>
      </c>
      <c r="B43" s="62" t="s">
        <v>69</v>
      </c>
      <c r="C43" s="60">
        <v>5</v>
      </c>
      <c r="D43" s="30" t="s">
        <v>5</v>
      </c>
      <c r="E43" s="29"/>
      <c r="F43" s="31"/>
      <c r="G43" s="32"/>
      <c r="H43" s="33"/>
      <c r="I43" s="34"/>
      <c r="J43" s="35"/>
      <c r="K43" s="36">
        <f t="shared" si="0"/>
        <v>0</v>
      </c>
      <c r="L43" s="37">
        <f t="shared" si="1"/>
        <v>0</v>
      </c>
      <c r="M43" s="38">
        <f t="shared" si="2"/>
        <v>0</v>
      </c>
      <c r="N43" s="40"/>
    </row>
    <row r="44" spans="1:14" ht="21.95" customHeight="1">
      <c r="A44" s="29">
        <v>29</v>
      </c>
      <c r="B44" s="62" t="s">
        <v>70</v>
      </c>
      <c r="C44" s="60">
        <v>300</v>
      </c>
      <c r="D44" s="30" t="s">
        <v>5</v>
      </c>
      <c r="E44" s="29"/>
      <c r="F44" s="31"/>
      <c r="G44" s="32"/>
      <c r="H44" s="33"/>
      <c r="I44" s="34"/>
      <c r="J44" s="35"/>
      <c r="K44" s="36">
        <f t="shared" si="0"/>
        <v>0</v>
      </c>
      <c r="L44" s="37">
        <f t="shared" si="1"/>
        <v>0</v>
      </c>
      <c r="M44" s="38">
        <f t="shared" si="2"/>
        <v>0</v>
      </c>
      <c r="N44" s="40"/>
    </row>
    <row r="45" spans="1:14" ht="21.95" customHeight="1">
      <c r="A45" s="29">
        <v>30</v>
      </c>
      <c r="B45" s="62" t="s">
        <v>71</v>
      </c>
      <c r="C45" s="60">
        <v>480</v>
      </c>
      <c r="D45" s="30" t="s">
        <v>5</v>
      </c>
      <c r="E45" s="29"/>
      <c r="F45" s="31"/>
      <c r="G45" s="32"/>
      <c r="H45" s="33"/>
      <c r="I45" s="34"/>
      <c r="J45" s="35"/>
      <c r="K45" s="36">
        <f t="shared" si="0"/>
        <v>0</v>
      </c>
      <c r="L45" s="37">
        <f t="shared" si="1"/>
        <v>0</v>
      </c>
      <c r="M45" s="38">
        <f t="shared" si="2"/>
        <v>0</v>
      </c>
      <c r="N45" s="40"/>
    </row>
    <row r="46" spans="1:14" ht="21.95" customHeight="1">
      <c r="A46" s="29">
        <v>31</v>
      </c>
      <c r="B46" s="62" t="s">
        <v>72</v>
      </c>
      <c r="C46" s="60">
        <v>55</v>
      </c>
      <c r="D46" s="30" t="s">
        <v>5</v>
      </c>
      <c r="E46" s="29"/>
      <c r="F46" s="31"/>
      <c r="G46" s="32"/>
      <c r="H46" s="33"/>
      <c r="I46" s="34"/>
      <c r="J46" s="35"/>
      <c r="K46" s="36">
        <f t="shared" si="0"/>
        <v>0</v>
      </c>
      <c r="L46" s="37">
        <f t="shared" si="1"/>
        <v>0</v>
      </c>
      <c r="M46" s="38">
        <f t="shared" si="2"/>
        <v>0</v>
      </c>
      <c r="N46" s="40"/>
    </row>
    <row r="47" spans="1:14" ht="21.95" customHeight="1">
      <c r="A47" s="29">
        <v>32</v>
      </c>
      <c r="B47" s="62" t="s">
        <v>73</v>
      </c>
      <c r="C47" s="60">
        <v>200</v>
      </c>
      <c r="D47" s="30" t="s">
        <v>5</v>
      </c>
      <c r="E47" s="29"/>
      <c r="F47" s="31"/>
      <c r="G47" s="32"/>
      <c r="H47" s="33"/>
      <c r="I47" s="34"/>
      <c r="J47" s="35"/>
      <c r="K47" s="36">
        <f t="shared" si="0"/>
        <v>0</v>
      </c>
      <c r="L47" s="37">
        <f t="shared" si="1"/>
        <v>0</v>
      </c>
      <c r="M47" s="38">
        <f t="shared" si="2"/>
        <v>0</v>
      </c>
      <c r="N47" s="40"/>
    </row>
    <row r="48" spans="1:14" ht="33">
      <c r="A48" s="29">
        <v>33</v>
      </c>
      <c r="B48" s="62" t="s">
        <v>74</v>
      </c>
      <c r="C48" s="60">
        <v>2000</v>
      </c>
      <c r="D48" s="30" t="s">
        <v>5</v>
      </c>
      <c r="E48" s="29"/>
      <c r="F48" s="31"/>
      <c r="G48" s="32"/>
      <c r="H48" s="33"/>
      <c r="I48" s="34"/>
      <c r="J48" s="35"/>
      <c r="K48" s="36">
        <f t="shared" si="0"/>
        <v>0</v>
      </c>
      <c r="L48" s="37">
        <f t="shared" si="1"/>
        <v>0</v>
      </c>
      <c r="M48" s="38">
        <f t="shared" si="2"/>
        <v>0</v>
      </c>
      <c r="N48" s="40"/>
    </row>
    <row r="49" spans="1:14" ht="21.95" customHeight="1">
      <c r="A49" s="29">
        <v>34</v>
      </c>
      <c r="B49" s="62" t="s">
        <v>75</v>
      </c>
      <c r="C49" s="60">
        <v>1000</v>
      </c>
      <c r="D49" s="30" t="s">
        <v>5</v>
      </c>
      <c r="E49" s="29"/>
      <c r="F49" s="31"/>
      <c r="G49" s="32"/>
      <c r="H49" s="33"/>
      <c r="I49" s="34"/>
      <c r="J49" s="35"/>
      <c r="K49" s="36">
        <f t="shared" si="0"/>
        <v>0</v>
      </c>
      <c r="L49" s="37">
        <f t="shared" si="1"/>
        <v>0</v>
      </c>
      <c r="M49" s="38">
        <f t="shared" si="2"/>
        <v>0</v>
      </c>
      <c r="N49" s="40"/>
    </row>
    <row r="50" spans="1:14" ht="21.95" customHeight="1">
      <c r="A50" s="29">
        <v>35</v>
      </c>
      <c r="B50" s="62" t="s">
        <v>76</v>
      </c>
      <c r="C50" s="60">
        <v>215</v>
      </c>
      <c r="D50" s="30" t="s">
        <v>5</v>
      </c>
      <c r="E50" s="29"/>
      <c r="F50" s="31"/>
      <c r="G50" s="32"/>
      <c r="H50" s="33"/>
      <c r="I50" s="34"/>
      <c r="J50" s="35"/>
      <c r="K50" s="36">
        <v>0</v>
      </c>
      <c r="L50" s="37">
        <v>0</v>
      </c>
      <c r="M50" s="38">
        <v>0</v>
      </c>
      <c r="N50" s="40"/>
    </row>
    <row r="51" spans="1:14" ht="21.95" customHeight="1">
      <c r="A51" s="29">
        <v>36</v>
      </c>
      <c r="B51" s="62" t="s">
        <v>77</v>
      </c>
      <c r="C51" s="60">
        <v>205</v>
      </c>
      <c r="D51" s="30" t="s">
        <v>5</v>
      </c>
      <c r="E51" s="29"/>
      <c r="F51" s="31"/>
      <c r="G51" s="32"/>
      <c r="H51" s="33"/>
      <c r="I51" s="34"/>
      <c r="J51" s="35"/>
      <c r="K51" s="36">
        <f t="shared" si="0"/>
        <v>0</v>
      </c>
      <c r="L51" s="37">
        <f t="shared" si="1"/>
        <v>0</v>
      </c>
      <c r="M51" s="38">
        <f t="shared" si="2"/>
        <v>0</v>
      </c>
      <c r="N51" s="40"/>
    </row>
    <row r="52" spans="1:14" ht="21.95" customHeight="1">
      <c r="A52" s="29">
        <v>37</v>
      </c>
      <c r="B52" s="62" t="s">
        <v>78</v>
      </c>
      <c r="C52" s="60">
        <v>290</v>
      </c>
      <c r="D52" s="30" t="s">
        <v>5</v>
      </c>
      <c r="E52" s="29"/>
      <c r="F52" s="31"/>
      <c r="G52" s="32"/>
      <c r="H52" s="33"/>
      <c r="I52" s="34"/>
      <c r="J52" s="35"/>
      <c r="K52" s="36">
        <f t="shared" si="0"/>
        <v>0</v>
      </c>
      <c r="L52" s="37">
        <f t="shared" si="1"/>
        <v>0</v>
      </c>
      <c r="M52" s="38">
        <f t="shared" si="2"/>
        <v>0</v>
      </c>
      <c r="N52" s="40"/>
    </row>
    <row r="53" spans="1:14" ht="21.95" customHeight="1">
      <c r="A53" s="29">
        <v>38</v>
      </c>
      <c r="B53" s="62" t="s">
        <v>79</v>
      </c>
      <c r="C53" s="60">
        <v>10</v>
      </c>
      <c r="D53" s="30" t="s">
        <v>5</v>
      </c>
      <c r="E53" s="29"/>
      <c r="F53" s="31"/>
      <c r="G53" s="32"/>
      <c r="H53" s="33"/>
      <c r="I53" s="34"/>
      <c r="J53" s="35"/>
      <c r="K53" s="36">
        <f t="shared" si="0"/>
        <v>0</v>
      </c>
      <c r="L53" s="37">
        <f t="shared" si="1"/>
        <v>0</v>
      </c>
      <c r="M53" s="38">
        <f t="shared" si="2"/>
        <v>0</v>
      </c>
      <c r="N53" s="40"/>
    </row>
    <row r="54" spans="1:14" ht="21.95" customHeight="1">
      <c r="A54" s="29">
        <v>39</v>
      </c>
      <c r="B54" s="62" t="s">
        <v>80</v>
      </c>
      <c r="C54" s="60">
        <v>480</v>
      </c>
      <c r="D54" s="30" t="s">
        <v>5</v>
      </c>
      <c r="E54" s="29"/>
      <c r="F54" s="31"/>
      <c r="G54" s="32"/>
      <c r="H54" s="33"/>
      <c r="I54" s="34"/>
      <c r="J54" s="35"/>
      <c r="K54" s="36">
        <f t="shared" si="0"/>
        <v>0</v>
      </c>
      <c r="L54" s="37">
        <f t="shared" si="1"/>
        <v>0</v>
      </c>
      <c r="M54" s="38">
        <f t="shared" si="2"/>
        <v>0</v>
      </c>
      <c r="N54" s="40"/>
    </row>
    <row r="55" spans="1:14" ht="21.95" customHeight="1">
      <c r="A55" s="29">
        <v>40</v>
      </c>
      <c r="B55" s="62" t="s">
        <v>81</v>
      </c>
      <c r="C55" s="60">
        <v>270</v>
      </c>
      <c r="D55" s="30" t="s">
        <v>5</v>
      </c>
      <c r="E55" s="29"/>
      <c r="F55" s="31"/>
      <c r="G55" s="32"/>
      <c r="H55" s="33"/>
      <c r="I55" s="34"/>
      <c r="J55" s="35"/>
      <c r="K55" s="36">
        <f>I55*J55</f>
        <v>0</v>
      </c>
      <c r="L55" s="37">
        <f t="shared" si="1"/>
        <v>0</v>
      </c>
      <c r="M55" s="38">
        <f t="shared" si="2"/>
        <v>0</v>
      </c>
      <c r="N55" s="40"/>
    </row>
    <row r="56" spans="1:14" ht="21.95" customHeight="1">
      <c r="A56" s="29">
        <v>41</v>
      </c>
      <c r="B56" s="62" t="s">
        <v>82</v>
      </c>
      <c r="C56" s="60">
        <v>415</v>
      </c>
      <c r="D56" s="30" t="s">
        <v>5</v>
      </c>
      <c r="E56" s="29"/>
      <c r="F56" s="31"/>
      <c r="G56" s="32"/>
      <c r="H56" s="33"/>
      <c r="I56" s="34"/>
      <c r="J56" s="35"/>
      <c r="K56" s="36">
        <f>I56*J56</f>
        <v>0</v>
      </c>
      <c r="L56" s="37">
        <f t="shared" si="1"/>
        <v>0</v>
      </c>
      <c r="M56" s="38">
        <f t="shared" si="2"/>
        <v>0</v>
      </c>
      <c r="N56" s="40"/>
    </row>
    <row r="57" spans="1:14" ht="21.95" customHeight="1">
      <c r="A57" s="29">
        <v>42</v>
      </c>
      <c r="B57" s="62" t="s">
        <v>83</v>
      </c>
      <c r="C57" s="60">
        <v>30</v>
      </c>
      <c r="D57" s="30" t="s">
        <v>5</v>
      </c>
      <c r="E57" s="29"/>
      <c r="F57" s="31"/>
      <c r="G57" s="32"/>
      <c r="H57" s="33"/>
      <c r="I57" s="34"/>
      <c r="J57" s="35"/>
      <c r="K57" s="36">
        <f aca="true" t="shared" si="12" ref="K57:K78">I57*J57</f>
        <v>0</v>
      </c>
      <c r="L57" s="37">
        <f t="shared" si="1"/>
        <v>0</v>
      </c>
      <c r="M57" s="38">
        <f t="shared" si="2"/>
        <v>0</v>
      </c>
      <c r="N57" s="40"/>
    </row>
    <row r="58" spans="1:14" ht="21.95" customHeight="1">
      <c r="A58" s="29">
        <v>43</v>
      </c>
      <c r="B58" s="62" t="s">
        <v>84</v>
      </c>
      <c r="C58" s="60">
        <v>430</v>
      </c>
      <c r="D58" s="30" t="s">
        <v>5</v>
      </c>
      <c r="E58" s="29"/>
      <c r="F58" s="31"/>
      <c r="G58" s="32"/>
      <c r="H58" s="33"/>
      <c r="I58" s="34"/>
      <c r="J58" s="35"/>
      <c r="K58" s="36">
        <f t="shared" si="12"/>
        <v>0</v>
      </c>
      <c r="L58" s="37">
        <f t="shared" si="1"/>
        <v>0</v>
      </c>
      <c r="M58" s="38">
        <f t="shared" si="2"/>
        <v>0</v>
      </c>
      <c r="N58" s="40"/>
    </row>
    <row r="59" spans="1:14" ht="21.95" customHeight="1">
      <c r="A59" s="29">
        <v>44</v>
      </c>
      <c r="B59" s="61" t="s">
        <v>85</v>
      </c>
      <c r="C59" s="60">
        <v>5</v>
      </c>
      <c r="D59" s="30" t="s">
        <v>5</v>
      </c>
      <c r="E59" s="29"/>
      <c r="F59" s="31"/>
      <c r="G59" s="32"/>
      <c r="H59" s="33"/>
      <c r="I59" s="34"/>
      <c r="J59" s="35"/>
      <c r="K59" s="36">
        <f t="shared" si="12"/>
        <v>0</v>
      </c>
      <c r="L59" s="37">
        <f t="shared" si="1"/>
        <v>0</v>
      </c>
      <c r="M59" s="38">
        <f t="shared" si="2"/>
        <v>0</v>
      </c>
      <c r="N59" s="40"/>
    </row>
    <row r="60" spans="1:14" ht="21.95" customHeight="1">
      <c r="A60" s="29">
        <v>45</v>
      </c>
      <c r="B60" s="62" t="s">
        <v>86</v>
      </c>
      <c r="C60" s="60">
        <v>10</v>
      </c>
      <c r="D60" s="30" t="s">
        <v>5</v>
      </c>
      <c r="E60" s="29"/>
      <c r="F60" s="31"/>
      <c r="G60" s="32"/>
      <c r="H60" s="33"/>
      <c r="I60" s="34"/>
      <c r="J60" s="35"/>
      <c r="K60" s="36">
        <f t="shared" si="12"/>
        <v>0</v>
      </c>
      <c r="L60" s="37">
        <f t="shared" si="1"/>
        <v>0</v>
      </c>
      <c r="M60" s="38">
        <f t="shared" si="2"/>
        <v>0</v>
      </c>
      <c r="N60" s="40"/>
    </row>
    <row r="61" spans="1:14" ht="21.95" customHeight="1">
      <c r="A61" s="29">
        <v>46</v>
      </c>
      <c r="B61" s="62" t="s">
        <v>87</v>
      </c>
      <c r="C61" s="60">
        <v>10</v>
      </c>
      <c r="D61" s="30" t="s">
        <v>5</v>
      </c>
      <c r="E61" s="29"/>
      <c r="F61" s="31"/>
      <c r="G61" s="32"/>
      <c r="H61" s="33"/>
      <c r="I61" s="34"/>
      <c r="J61" s="35"/>
      <c r="K61" s="36">
        <f t="shared" si="12"/>
        <v>0</v>
      </c>
      <c r="L61" s="37">
        <f t="shared" si="1"/>
        <v>0</v>
      </c>
      <c r="M61" s="38">
        <f t="shared" si="2"/>
        <v>0</v>
      </c>
      <c r="N61" s="40"/>
    </row>
    <row r="62" spans="1:14" ht="21.95" customHeight="1">
      <c r="A62" s="29">
        <v>47</v>
      </c>
      <c r="B62" s="62" t="s">
        <v>88</v>
      </c>
      <c r="C62" s="60">
        <v>250</v>
      </c>
      <c r="D62" s="30" t="s">
        <v>5</v>
      </c>
      <c r="E62" s="29"/>
      <c r="F62" s="31"/>
      <c r="G62" s="32"/>
      <c r="H62" s="33"/>
      <c r="I62" s="34"/>
      <c r="J62" s="35"/>
      <c r="K62" s="36">
        <v>0</v>
      </c>
      <c r="L62" s="37">
        <v>0</v>
      </c>
      <c r="M62" s="38">
        <v>0</v>
      </c>
      <c r="N62" s="40"/>
    </row>
    <row r="63" spans="1:14" ht="21.95" customHeight="1">
      <c r="A63" s="29">
        <v>48</v>
      </c>
      <c r="B63" s="62" t="s">
        <v>89</v>
      </c>
      <c r="C63" s="60">
        <v>30</v>
      </c>
      <c r="D63" s="30" t="s">
        <v>5</v>
      </c>
      <c r="E63" s="29"/>
      <c r="F63" s="31"/>
      <c r="G63" s="32"/>
      <c r="H63" s="33"/>
      <c r="I63" s="34"/>
      <c r="J63" s="35"/>
      <c r="K63" s="36">
        <f t="shared" si="12"/>
        <v>0</v>
      </c>
      <c r="L63" s="37">
        <f t="shared" si="1"/>
        <v>0</v>
      </c>
      <c r="M63" s="38">
        <f t="shared" si="2"/>
        <v>0</v>
      </c>
      <c r="N63" s="40"/>
    </row>
    <row r="64" spans="1:14" ht="21.95" customHeight="1">
      <c r="A64" s="29">
        <v>49</v>
      </c>
      <c r="B64" s="61" t="s">
        <v>90</v>
      </c>
      <c r="C64" s="60">
        <v>845</v>
      </c>
      <c r="D64" s="30" t="s">
        <v>5</v>
      </c>
      <c r="E64" s="29"/>
      <c r="F64" s="31"/>
      <c r="G64" s="32"/>
      <c r="H64" s="33"/>
      <c r="I64" s="34"/>
      <c r="J64" s="35"/>
      <c r="K64" s="36">
        <f t="shared" si="12"/>
        <v>0</v>
      </c>
      <c r="L64" s="37">
        <f t="shared" si="1"/>
        <v>0</v>
      </c>
      <c r="M64" s="38">
        <f t="shared" si="2"/>
        <v>0</v>
      </c>
      <c r="N64" s="40"/>
    </row>
    <row r="65" spans="1:14" ht="30.75" customHeight="1">
      <c r="A65" s="29">
        <v>50</v>
      </c>
      <c r="B65" s="62" t="s">
        <v>112</v>
      </c>
      <c r="C65" s="60">
        <v>35</v>
      </c>
      <c r="D65" s="30" t="s">
        <v>5</v>
      </c>
      <c r="E65" s="29"/>
      <c r="F65" s="31"/>
      <c r="G65" s="32"/>
      <c r="H65" s="33"/>
      <c r="I65" s="34"/>
      <c r="J65" s="35"/>
      <c r="K65" s="36">
        <f t="shared" si="12"/>
        <v>0</v>
      </c>
      <c r="L65" s="37">
        <f aca="true" t="shared" si="13" ref="L65:L78">I65+K65</f>
        <v>0</v>
      </c>
      <c r="M65" s="38">
        <f aca="true" t="shared" si="14" ref="M65:M78">$C65*L65</f>
        <v>0</v>
      </c>
      <c r="N65" s="40"/>
    </row>
    <row r="66" spans="1:14" ht="21.95" customHeight="1">
      <c r="A66" s="29">
        <v>51</v>
      </c>
      <c r="B66" s="62" t="s">
        <v>91</v>
      </c>
      <c r="C66" s="60">
        <v>565</v>
      </c>
      <c r="D66" s="30" t="s">
        <v>5</v>
      </c>
      <c r="E66" s="29"/>
      <c r="F66" s="31"/>
      <c r="G66" s="32"/>
      <c r="H66" s="33"/>
      <c r="I66" s="34"/>
      <c r="J66" s="35"/>
      <c r="K66" s="36">
        <f t="shared" si="12"/>
        <v>0</v>
      </c>
      <c r="L66" s="37">
        <f t="shared" si="13"/>
        <v>0</v>
      </c>
      <c r="M66" s="38">
        <f t="shared" si="14"/>
        <v>0</v>
      </c>
      <c r="N66" s="40"/>
    </row>
    <row r="67" spans="1:14" ht="21.95" customHeight="1">
      <c r="A67" s="29">
        <v>52</v>
      </c>
      <c r="B67" s="62" t="s">
        <v>92</v>
      </c>
      <c r="C67" s="60">
        <v>1</v>
      </c>
      <c r="D67" s="30" t="s">
        <v>5</v>
      </c>
      <c r="E67" s="29"/>
      <c r="F67" s="31"/>
      <c r="G67" s="32"/>
      <c r="H67" s="33"/>
      <c r="I67" s="34"/>
      <c r="J67" s="35"/>
      <c r="K67" s="36">
        <f aca="true" t="shared" si="15" ref="K67">I67*J67</f>
        <v>0</v>
      </c>
      <c r="L67" s="37">
        <f aca="true" t="shared" si="16" ref="L67">I67+K67</f>
        <v>0</v>
      </c>
      <c r="M67" s="38">
        <f aca="true" t="shared" si="17" ref="M67">$C67*L67</f>
        <v>0</v>
      </c>
      <c r="N67" s="40"/>
    </row>
    <row r="68" spans="1:14" ht="21.95" customHeight="1">
      <c r="A68" s="29">
        <v>53</v>
      </c>
      <c r="B68" s="62" t="s">
        <v>93</v>
      </c>
      <c r="C68" s="60">
        <v>10</v>
      </c>
      <c r="D68" s="30" t="s">
        <v>5</v>
      </c>
      <c r="E68" s="29"/>
      <c r="F68" s="31"/>
      <c r="G68" s="32"/>
      <c r="H68" s="33"/>
      <c r="I68" s="34"/>
      <c r="J68" s="35"/>
      <c r="K68" s="36">
        <f aca="true" t="shared" si="18" ref="K68">I68*J68</f>
        <v>0</v>
      </c>
      <c r="L68" s="37">
        <f aca="true" t="shared" si="19" ref="L68">I68+K68</f>
        <v>0</v>
      </c>
      <c r="M68" s="38">
        <f aca="true" t="shared" si="20" ref="M68">$C68*L68</f>
        <v>0</v>
      </c>
      <c r="N68" s="40"/>
    </row>
    <row r="69" spans="1:14" ht="21" customHeight="1">
      <c r="A69" s="29">
        <v>54</v>
      </c>
      <c r="B69" s="62" t="s">
        <v>94</v>
      </c>
      <c r="C69" s="60">
        <v>10</v>
      </c>
      <c r="D69" s="30" t="s">
        <v>5</v>
      </c>
      <c r="E69" s="29"/>
      <c r="F69" s="31"/>
      <c r="G69" s="32"/>
      <c r="H69" s="33"/>
      <c r="I69" s="34"/>
      <c r="J69" s="35"/>
      <c r="K69" s="36">
        <f t="shared" si="12"/>
        <v>0</v>
      </c>
      <c r="L69" s="37">
        <f t="shared" si="13"/>
        <v>0</v>
      </c>
      <c r="M69" s="38">
        <f t="shared" si="14"/>
        <v>0</v>
      </c>
      <c r="N69" s="40"/>
    </row>
    <row r="70" spans="1:14" ht="21.95" customHeight="1">
      <c r="A70" s="29">
        <v>55</v>
      </c>
      <c r="B70" s="62" t="s">
        <v>95</v>
      </c>
      <c r="C70" s="60">
        <v>5</v>
      </c>
      <c r="D70" s="30" t="s">
        <v>5</v>
      </c>
      <c r="E70" s="29"/>
      <c r="F70" s="31"/>
      <c r="G70" s="32"/>
      <c r="H70" s="33"/>
      <c r="I70" s="34"/>
      <c r="J70" s="35"/>
      <c r="K70" s="36">
        <f t="shared" si="12"/>
        <v>0</v>
      </c>
      <c r="L70" s="37">
        <f t="shared" si="13"/>
        <v>0</v>
      </c>
      <c r="M70" s="38">
        <f t="shared" si="14"/>
        <v>0</v>
      </c>
      <c r="N70" s="40"/>
    </row>
    <row r="71" spans="1:14" ht="21.95" customHeight="1">
      <c r="A71" s="29">
        <v>56</v>
      </c>
      <c r="B71" s="62" t="s">
        <v>96</v>
      </c>
      <c r="C71" s="60">
        <v>25</v>
      </c>
      <c r="D71" s="30" t="s">
        <v>5</v>
      </c>
      <c r="E71" s="29"/>
      <c r="F71" s="31"/>
      <c r="G71" s="32"/>
      <c r="H71" s="33"/>
      <c r="I71" s="34"/>
      <c r="J71" s="35"/>
      <c r="K71" s="36">
        <f t="shared" si="12"/>
        <v>0</v>
      </c>
      <c r="L71" s="37">
        <f t="shared" si="13"/>
        <v>0</v>
      </c>
      <c r="M71" s="38">
        <f t="shared" si="14"/>
        <v>0</v>
      </c>
      <c r="N71" s="40"/>
    </row>
    <row r="72" spans="1:14" ht="21.95" customHeight="1">
      <c r="A72" s="29">
        <v>57</v>
      </c>
      <c r="B72" s="62" t="s">
        <v>97</v>
      </c>
      <c r="C72" s="60">
        <v>60</v>
      </c>
      <c r="D72" s="30" t="s">
        <v>5</v>
      </c>
      <c r="E72" s="29"/>
      <c r="F72" s="31"/>
      <c r="G72" s="32"/>
      <c r="H72" s="33"/>
      <c r="I72" s="34"/>
      <c r="J72" s="35"/>
      <c r="K72" s="36">
        <f t="shared" si="12"/>
        <v>0</v>
      </c>
      <c r="L72" s="37">
        <f t="shared" si="13"/>
        <v>0</v>
      </c>
      <c r="M72" s="38">
        <f t="shared" si="14"/>
        <v>0</v>
      </c>
      <c r="N72" s="40"/>
    </row>
    <row r="73" spans="1:14" ht="21.95" customHeight="1">
      <c r="A73" s="29">
        <v>58</v>
      </c>
      <c r="B73" s="62" t="s">
        <v>98</v>
      </c>
      <c r="C73" s="60">
        <v>110</v>
      </c>
      <c r="D73" s="30" t="s">
        <v>5</v>
      </c>
      <c r="E73" s="29"/>
      <c r="F73" s="31"/>
      <c r="G73" s="32"/>
      <c r="H73" s="33"/>
      <c r="I73" s="34"/>
      <c r="J73" s="35"/>
      <c r="K73" s="36">
        <f t="shared" si="12"/>
        <v>0</v>
      </c>
      <c r="L73" s="37">
        <f t="shared" si="13"/>
        <v>0</v>
      </c>
      <c r="M73" s="38">
        <f t="shared" si="14"/>
        <v>0</v>
      </c>
      <c r="N73" s="40"/>
    </row>
    <row r="74" spans="1:14" ht="33">
      <c r="A74" s="29">
        <v>59</v>
      </c>
      <c r="B74" s="62" t="s">
        <v>99</v>
      </c>
      <c r="C74" s="60">
        <v>27</v>
      </c>
      <c r="D74" s="30" t="s">
        <v>5</v>
      </c>
      <c r="E74" s="29"/>
      <c r="F74" s="31"/>
      <c r="G74" s="32"/>
      <c r="H74" s="33"/>
      <c r="I74" s="34"/>
      <c r="J74" s="35"/>
      <c r="K74" s="36">
        <f t="shared" si="12"/>
        <v>0</v>
      </c>
      <c r="L74" s="37">
        <f t="shared" si="13"/>
        <v>0</v>
      </c>
      <c r="M74" s="38">
        <f t="shared" si="14"/>
        <v>0</v>
      </c>
      <c r="N74" s="40"/>
    </row>
    <row r="75" spans="1:14" ht="21.95" customHeight="1">
      <c r="A75" s="29">
        <v>60</v>
      </c>
      <c r="B75" s="62" t="s">
        <v>100</v>
      </c>
      <c r="C75" s="60">
        <v>1</v>
      </c>
      <c r="D75" s="30" t="s">
        <v>5</v>
      </c>
      <c r="E75" s="29"/>
      <c r="F75" s="31"/>
      <c r="G75" s="32"/>
      <c r="H75" s="33"/>
      <c r="I75" s="34"/>
      <c r="J75" s="35"/>
      <c r="K75" s="36">
        <f t="shared" si="12"/>
        <v>0</v>
      </c>
      <c r="L75" s="37">
        <f t="shared" si="13"/>
        <v>0</v>
      </c>
      <c r="M75" s="38">
        <f t="shared" si="14"/>
        <v>0</v>
      </c>
      <c r="N75" s="40"/>
    </row>
    <row r="76" spans="1:14" ht="33">
      <c r="A76" s="29">
        <v>61</v>
      </c>
      <c r="B76" s="62" t="s">
        <v>101</v>
      </c>
      <c r="C76" s="60">
        <v>245</v>
      </c>
      <c r="D76" s="30" t="s">
        <v>5</v>
      </c>
      <c r="E76" s="29"/>
      <c r="F76" s="31"/>
      <c r="G76" s="32"/>
      <c r="H76" s="33"/>
      <c r="I76" s="34"/>
      <c r="J76" s="35"/>
      <c r="K76" s="36">
        <f t="shared" si="12"/>
        <v>0</v>
      </c>
      <c r="L76" s="37">
        <f t="shared" si="13"/>
        <v>0</v>
      </c>
      <c r="M76" s="38">
        <f t="shared" si="14"/>
        <v>0</v>
      </c>
      <c r="N76" s="40"/>
    </row>
    <row r="77" spans="1:14" ht="33">
      <c r="A77" s="29">
        <v>62</v>
      </c>
      <c r="B77" s="62" t="s">
        <v>102</v>
      </c>
      <c r="C77" s="60">
        <v>60</v>
      </c>
      <c r="D77" s="30" t="s">
        <v>5</v>
      </c>
      <c r="E77" s="29"/>
      <c r="F77" s="31"/>
      <c r="G77" s="32"/>
      <c r="H77" s="33"/>
      <c r="I77" s="34"/>
      <c r="J77" s="35"/>
      <c r="K77" s="36">
        <f t="shared" si="12"/>
        <v>0</v>
      </c>
      <c r="L77" s="37">
        <f t="shared" si="13"/>
        <v>0</v>
      </c>
      <c r="M77" s="38">
        <f t="shared" si="14"/>
        <v>0</v>
      </c>
      <c r="N77" s="40"/>
    </row>
    <row r="78" spans="1:14" ht="21.95" customHeight="1">
      <c r="A78" s="29">
        <v>63</v>
      </c>
      <c r="B78" s="62" t="s">
        <v>103</v>
      </c>
      <c r="C78" s="60">
        <v>200</v>
      </c>
      <c r="D78" s="30" t="s">
        <v>5</v>
      </c>
      <c r="E78" s="29"/>
      <c r="F78" s="31"/>
      <c r="G78" s="32"/>
      <c r="H78" s="33"/>
      <c r="I78" s="34"/>
      <c r="J78" s="35"/>
      <c r="K78" s="36">
        <f t="shared" si="12"/>
        <v>0</v>
      </c>
      <c r="L78" s="37">
        <f t="shared" si="13"/>
        <v>0</v>
      </c>
      <c r="M78" s="38">
        <f t="shared" si="14"/>
        <v>0</v>
      </c>
      <c r="N78" s="40"/>
    </row>
    <row r="79" spans="1:14" ht="33">
      <c r="A79" s="29">
        <v>64</v>
      </c>
      <c r="B79" s="62" t="s">
        <v>104</v>
      </c>
      <c r="C79" s="60">
        <v>620</v>
      </c>
      <c r="D79" s="30" t="s">
        <v>5</v>
      </c>
      <c r="E79" s="29"/>
      <c r="F79" s="31"/>
      <c r="G79" s="32"/>
      <c r="H79" s="33"/>
      <c r="I79" s="34"/>
      <c r="J79" s="35"/>
      <c r="K79" s="36">
        <f aca="true" t="shared" si="21" ref="K79:K82">I79*J79</f>
        <v>0</v>
      </c>
      <c r="L79" s="37">
        <f aca="true" t="shared" si="22" ref="L79:L82">I79+K79</f>
        <v>0</v>
      </c>
      <c r="M79" s="38">
        <f aca="true" t="shared" si="23" ref="M79:M82">$C79*L79</f>
        <v>0</v>
      </c>
      <c r="N79" s="40"/>
    </row>
    <row r="80" spans="1:14" ht="33">
      <c r="A80" s="29">
        <v>65</v>
      </c>
      <c r="B80" s="62" t="s">
        <v>105</v>
      </c>
      <c r="C80" s="60">
        <v>70</v>
      </c>
      <c r="D80" s="30" t="s">
        <v>5</v>
      </c>
      <c r="E80" s="29"/>
      <c r="F80" s="31"/>
      <c r="G80" s="32"/>
      <c r="H80" s="33"/>
      <c r="I80" s="34"/>
      <c r="J80" s="35"/>
      <c r="K80" s="36">
        <f t="shared" si="21"/>
        <v>0</v>
      </c>
      <c r="L80" s="37">
        <f t="shared" si="22"/>
        <v>0</v>
      </c>
      <c r="M80" s="38">
        <f t="shared" si="23"/>
        <v>0</v>
      </c>
      <c r="N80" s="40"/>
    </row>
    <row r="81" spans="1:14" ht="21.95" customHeight="1">
      <c r="A81" s="29">
        <v>66</v>
      </c>
      <c r="B81" s="62" t="s">
        <v>106</v>
      </c>
      <c r="C81" s="60">
        <v>25</v>
      </c>
      <c r="D81" s="30" t="s">
        <v>5</v>
      </c>
      <c r="E81" s="29"/>
      <c r="F81" s="31"/>
      <c r="G81" s="32"/>
      <c r="H81" s="33"/>
      <c r="I81" s="34"/>
      <c r="J81" s="35"/>
      <c r="K81" s="36">
        <f aca="true" t="shared" si="24" ref="K81">I81*J81</f>
        <v>0</v>
      </c>
      <c r="L81" s="37">
        <f aca="true" t="shared" si="25" ref="L81">I81+K81</f>
        <v>0</v>
      </c>
      <c r="M81" s="38">
        <f aca="true" t="shared" si="26" ref="M81">$C81*L81</f>
        <v>0</v>
      </c>
      <c r="N81" s="40"/>
    </row>
    <row r="82" spans="1:14" ht="21.95" customHeight="1" thickBot="1">
      <c r="A82" s="29">
        <v>67</v>
      </c>
      <c r="B82" s="62" t="s">
        <v>114</v>
      </c>
      <c r="C82" s="60">
        <v>200</v>
      </c>
      <c r="D82" s="30" t="s">
        <v>5</v>
      </c>
      <c r="E82" s="29"/>
      <c r="F82" s="31"/>
      <c r="G82" s="32"/>
      <c r="H82" s="33"/>
      <c r="I82" s="34"/>
      <c r="J82" s="35"/>
      <c r="K82" s="36">
        <f t="shared" si="21"/>
        <v>0</v>
      </c>
      <c r="L82" s="37">
        <f t="shared" si="22"/>
        <v>0</v>
      </c>
      <c r="M82" s="38">
        <f t="shared" si="23"/>
        <v>0</v>
      </c>
      <c r="N82" s="40"/>
    </row>
    <row r="83" spans="1:14" ht="15" customHeight="1" thickBot="1">
      <c r="A83" s="88" t="s">
        <v>6</v>
      </c>
      <c r="B83" s="89"/>
      <c r="C83" s="89"/>
      <c r="D83" s="89"/>
      <c r="E83" s="41"/>
      <c r="F83" s="42"/>
      <c r="G83" s="43"/>
      <c r="H83" s="44"/>
      <c r="I83" s="63"/>
      <c r="J83" s="45"/>
      <c r="K83" s="46"/>
      <c r="L83" s="46"/>
      <c r="M83" s="47">
        <f>SUM(M16:M82)</f>
        <v>0</v>
      </c>
      <c r="N83" s="48">
        <f>SUM(N16:N82)</f>
        <v>0</v>
      </c>
    </row>
    <row r="84" spans="1:13" ht="15" customHeight="1">
      <c r="A84" s="55"/>
      <c r="B84" s="55"/>
      <c r="C84" s="49"/>
      <c r="D84" s="12"/>
      <c r="E84" s="55"/>
      <c r="F84" s="55"/>
      <c r="G84" s="55"/>
      <c r="H84" s="55"/>
      <c r="I84" s="55"/>
      <c r="J84" s="55"/>
      <c r="K84" s="12"/>
      <c r="L84" s="12"/>
      <c r="M84" s="12"/>
    </row>
    <row r="85" spans="1:13" ht="15" customHeight="1">
      <c r="A85" s="15"/>
      <c r="C85" s="50"/>
      <c r="D85" s="16"/>
      <c r="F85" s="21"/>
      <c r="G85" s="12"/>
      <c r="H85" s="90"/>
      <c r="I85" s="90"/>
      <c r="J85" s="90"/>
      <c r="K85" s="90"/>
      <c r="L85" s="91"/>
      <c r="M85" s="91"/>
    </row>
    <row r="86" spans="1:14" ht="15" customHeight="1">
      <c r="A86" s="80" t="s">
        <v>16</v>
      </c>
      <c r="B86" s="81"/>
      <c r="C86" s="81"/>
      <c r="D86" s="81"/>
      <c r="E86" s="81"/>
      <c r="F86" s="81"/>
      <c r="G86" s="81"/>
      <c r="H86" s="81"/>
      <c r="I86" s="81"/>
      <c r="J86" s="81"/>
      <c r="K86" s="81"/>
      <c r="L86" s="81"/>
      <c r="M86" s="81"/>
      <c r="N86" s="81"/>
    </row>
    <row r="87" spans="1:14" ht="75.75" customHeight="1">
      <c r="A87" s="83" t="s">
        <v>107</v>
      </c>
      <c r="B87" s="83"/>
      <c r="C87" s="83"/>
      <c r="D87" s="83"/>
      <c r="E87" s="83"/>
      <c r="F87" s="83"/>
      <c r="G87" s="83"/>
      <c r="H87" s="83"/>
      <c r="I87" s="83"/>
      <c r="J87" s="83"/>
      <c r="K87" s="83"/>
      <c r="L87" s="83"/>
      <c r="M87" s="83"/>
      <c r="N87" s="83"/>
    </row>
    <row r="88" ht="9.75" customHeight="1"/>
    <row r="89" spans="1:14" ht="15" customHeight="1">
      <c r="A89" s="80" t="s">
        <v>13</v>
      </c>
      <c r="B89" s="81"/>
      <c r="C89" s="81"/>
      <c r="D89" s="81"/>
      <c r="E89" s="81"/>
      <c r="F89" s="81"/>
      <c r="G89" s="81"/>
      <c r="H89" s="81"/>
      <c r="I89" s="81"/>
      <c r="J89" s="81"/>
      <c r="K89" s="81"/>
      <c r="L89" s="81"/>
      <c r="M89" s="81"/>
      <c r="N89" s="81"/>
    </row>
    <row r="90" spans="1:10" ht="28.5" customHeight="1">
      <c r="A90" s="82" t="s">
        <v>14</v>
      </c>
      <c r="B90" s="83"/>
      <c r="C90" s="83"/>
      <c r="D90" s="83"/>
      <c r="E90" s="83"/>
      <c r="F90" s="83"/>
      <c r="G90" s="83"/>
      <c r="H90" s="83"/>
      <c r="I90" s="83"/>
      <c r="J90" s="12"/>
    </row>
    <row r="91" spans="1:10" ht="15" customHeight="1">
      <c r="A91" s="82" t="s">
        <v>15</v>
      </c>
      <c r="B91" s="82"/>
      <c r="C91" s="82"/>
      <c r="D91" s="82"/>
      <c r="E91" s="82"/>
      <c r="F91" s="82"/>
      <c r="G91" s="82"/>
      <c r="H91" s="82"/>
      <c r="I91" s="82"/>
      <c r="J91" s="12"/>
    </row>
    <row r="92" spans="1:10" ht="15" customHeight="1">
      <c r="A92" s="84" t="s">
        <v>17</v>
      </c>
      <c r="B92" s="84"/>
      <c r="C92" s="84"/>
      <c r="D92" s="84"/>
      <c r="E92" s="84"/>
      <c r="F92" s="84"/>
      <c r="G92" s="84"/>
      <c r="H92" s="84"/>
      <c r="I92" s="84"/>
      <c r="J92" s="12"/>
    </row>
    <row r="93" spans="1:13" ht="62.25" customHeight="1">
      <c r="A93" s="83" t="s">
        <v>18</v>
      </c>
      <c r="B93" s="83"/>
      <c r="C93" s="83"/>
      <c r="D93" s="83"/>
      <c r="E93" s="83"/>
      <c r="F93" s="83"/>
      <c r="G93" s="83"/>
      <c r="H93" s="83"/>
      <c r="I93" s="83"/>
      <c r="J93" s="51"/>
      <c r="K93" s="52"/>
      <c r="L93" s="52"/>
      <c r="M93" s="52"/>
    </row>
    <row r="94" spans="1:10" ht="15" customHeight="1">
      <c r="A94" s="84" t="s">
        <v>19</v>
      </c>
      <c r="B94" s="84"/>
      <c r="C94" s="84"/>
      <c r="D94" s="84"/>
      <c r="E94" s="84"/>
      <c r="F94" s="84"/>
      <c r="G94" s="84"/>
      <c r="H94" s="84"/>
      <c r="I94" s="84"/>
      <c r="J94" s="12"/>
    </row>
    <row r="95" spans="1:10" ht="15" customHeight="1">
      <c r="A95" s="84" t="s">
        <v>20</v>
      </c>
      <c r="B95" s="84"/>
      <c r="C95" s="84"/>
      <c r="D95" s="84"/>
      <c r="E95" s="84"/>
      <c r="F95" s="84"/>
      <c r="G95" s="84"/>
      <c r="H95" s="84"/>
      <c r="I95" s="84"/>
      <c r="J95" s="12"/>
    </row>
    <row r="96" spans="1:10" ht="15" customHeight="1">
      <c r="A96" s="53" t="s">
        <v>21</v>
      </c>
      <c r="B96" s="53"/>
      <c r="C96" s="53"/>
      <c r="D96" s="53"/>
      <c r="E96" s="53"/>
      <c r="F96" s="53"/>
      <c r="G96" s="53"/>
      <c r="H96" s="53"/>
      <c r="I96" s="53"/>
      <c r="J96" s="12"/>
    </row>
    <row r="97" spans="1:10" ht="15" customHeight="1">
      <c r="A97" s="53" t="s">
        <v>22</v>
      </c>
      <c r="B97" s="54"/>
      <c r="C97" s="54"/>
      <c r="D97" s="54"/>
      <c r="E97" s="54"/>
      <c r="F97" s="54"/>
      <c r="G97" s="54"/>
      <c r="H97" s="54"/>
      <c r="I97" s="54"/>
      <c r="J97" s="12"/>
    </row>
    <row r="98" spans="1:10" ht="15" customHeight="1">
      <c r="A98" s="53" t="s">
        <v>23</v>
      </c>
      <c r="B98" s="54"/>
      <c r="C98" s="54"/>
      <c r="D98" s="54"/>
      <c r="E98" s="54"/>
      <c r="F98" s="54"/>
      <c r="G98" s="54"/>
      <c r="H98" s="54"/>
      <c r="I98" s="54"/>
      <c r="J98" s="12"/>
    </row>
    <row r="99" spans="1:10" ht="28.5" customHeight="1">
      <c r="A99" s="83" t="s">
        <v>24</v>
      </c>
      <c r="B99" s="85"/>
      <c r="C99" s="85"/>
      <c r="D99" s="85"/>
      <c r="E99" s="85"/>
      <c r="F99" s="85"/>
      <c r="G99" s="85"/>
      <c r="H99" s="85"/>
      <c r="I99" s="85"/>
      <c r="J99" s="12"/>
    </row>
    <row r="100" spans="1:10" ht="41.25" customHeight="1">
      <c r="A100" s="79" t="s">
        <v>113</v>
      </c>
      <c r="B100" s="79"/>
      <c r="C100" s="79"/>
      <c r="D100" s="79"/>
      <c r="E100" s="79"/>
      <c r="F100" s="79"/>
      <c r="G100" s="79"/>
      <c r="H100" s="79"/>
      <c r="I100" s="79"/>
      <c r="J100" s="12"/>
    </row>
  </sheetData>
  <mergeCells count="39">
    <mergeCell ref="N13:N14"/>
    <mergeCell ref="A93:I93"/>
    <mergeCell ref="A94:I94"/>
    <mergeCell ref="A95:I95"/>
    <mergeCell ref="A99:I99"/>
    <mergeCell ref="E15:F15"/>
    <mergeCell ref="A83:D83"/>
    <mergeCell ref="H85:K85"/>
    <mergeCell ref="L85:M85"/>
    <mergeCell ref="J13:J14"/>
    <mergeCell ref="K13:K14"/>
    <mergeCell ref="L13:L14"/>
    <mergeCell ref="A13:A14"/>
    <mergeCell ref="B13:B14"/>
    <mergeCell ref="C13:C14"/>
    <mergeCell ref="D13:D14"/>
    <mergeCell ref="A100:I100"/>
    <mergeCell ref="A86:N86"/>
    <mergeCell ref="A89:N89"/>
    <mergeCell ref="A90:I90"/>
    <mergeCell ref="A91:I91"/>
    <mergeCell ref="A92:I92"/>
    <mergeCell ref="A87:N87"/>
    <mergeCell ref="M13:M14"/>
    <mergeCell ref="E13:F13"/>
    <mergeCell ref="G13:G14"/>
    <mergeCell ref="H13:H14"/>
    <mergeCell ref="I13:I14"/>
    <mergeCell ref="A12:M12"/>
    <mergeCell ref="G2:L2"/>
    <mergeCell ref="G3:L3"/>
    <mergeCell ref="G6:L6"/>
    <mergeCell ref="G7:L7"/>
    <mergeCell ref="A9:L9"/>
    <mergeCell ref="A2:F2"/>
    <mergeCell ref="A3:F3"/>
    <mergeCell ref="A6:F6"/>
    <mergeCell ref="A7:F7"/>
    <mergeCell ref="A10:C10"/>
  </mergeCells>
  <printOptions horizontalCentered="1"/>
  <pageMargins left="0.1968503937007874" right="0.1968503937007874" top="0.984251968503937" bottom="0.3937007874015748" header="0.3937007874015748" footer="0.1968503937007874"/>
  <pageSetup fitToHeight="0" fitToWidth="1" horizontalDpi="600" verticalDpi="600" orientation="landscape" paperSize="9" r:id="rId1"/>
  <headerFooter>
    <oddHeader>&amp;L&amp;"Arial Narrow,Navadno"&amp;8Vrtec Laško&amp;C&amp;"Arial Narrow,Poševno"&amp;8Javni razpis za oddajo javnega naročila blaga po odprtem postopku:
SUKCESIVNA DOBAVA ŽIVIL&amp;R&amp;"Arial Narrow,Krepko"&amp;8OBRAZEC št. 11
&amp;A</oddHeader>
    <oddFooter>&amp;C&amp;8stran &amp;P od &amp;N</oddFooter>
  </headerFooter>
  <rowBreaks count="2" manualBreakCount="2">
    <brk id="64" max="16383" man="1"/>
    <brk id="83" max="16383" man="1"/>
  </rowBreaks>
  <ignoredErrors>
    <ignoredError sqref="N8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JN sukcesivna dobava živil</dc:subject>
  <dc:creator>ALTUS consulting d.o.o.</dc:creator>
  <cp:keywords/>
  <dc:description/>
  <cp:lastModifiedBy>Polajzar Bostjan</cp:lastModifiedBy>
  <cp:lastPrinted>2019-07-04T11:03:58Z</cp:lastPrinted>
  <dcterms:created xsi:type="dcterms:W3CDTF">2018-01-18T10:35:31Z</dcterms:created>
  <dcterms:modified xsi:type="dcterms:W3CDTF">2019-10-15T08:58:25Z</dcterms:modified>
  <cp:category/>
  <cp:version/>
  <cp:contentType/>
  <cp:contentStatus/>
</cp:coreProperties>
</file>